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7895" windowHeight="12720"/>
  </bookViews>
  <sheets>
    <sheet name="werstats-test-2019-01-31" sheetId="1" r:id="rId1"/>
  </sheets>
  <calcPr calcId="145621"/>
</workbook>
</file>

<file path=xl/calcChain.xml><?xml version="1.0" encoding="utf-8"?>
<calcChain xmlns="http://schemas.openxmlformats.org/spreadsheetml/2006/main">
  <c r="L154" i="1" l="1"/>
  <c r="K154" i="1"/>
  <c r="J154" i="1"/>
  <c r="H154" i="1"/>
  <c r="F154" i="1"/>
  <c r="E154" i="1"/>
  <c r="D154" i="1"/>
  <c r="L153" i="1"/>
  <c r="K153" i="1"/>
  <c r="J153" i="1"/>
  <c r="H153" i="1"/>
  <c r="F153" i="1"/>
  <c r="E153" i="1"/>
  <c r="D153" i="1"/>
  <c r="I152" i="1"/>
  <c r="B152" i="1"/>
  <c r="M151" i="1"/>
  <c r="G151" i="1"/>
  <c r="M150" i="1"/>
  <c r="G150" i="1"/>
  <c r="M149" i="1"/>
  <c r="G149" i="1"/>
  <c r="M148" i="1"/>
  <c r="G148" i="1"/>
  <c r="M147" i="1"/>
  <c r="G147" i="1"/>
  <c r="M146" i="1"/>
  <c r="G146" i="1"/>
  <c r="M145" i="1"/>
  <c r="G145" i="1"/>
  <c r="M144" i="1"/>
  <c r="G144" i="1"/>
  <c r="M143" i="1"/>
  <c r="G143" i="1"/>
  <c r="M142" i="1"/>
  <c r="G142" i="1"/>
  <c r="M141" i="1"/>
  <c r="G141" i="1"/>
  <c r="M140" i="1"/>
  <c r="G140" i="1"/>
  <c r="M139" i="1"/>
  <c r="G139" i="1"/>
  <c r="M138" i="1"/>
  <c r="G138" i="1"/>
  <c r="M137" i="1"/>
  <c r="G137" i="1"/>
  <c r="M136" i="1"/>
  <c r="G136" i="1"/>
  <c r="M135" i="1"/>
  <c r="G135" i="1"/>
  <c r="M134" i="1"/>
  <c r="G134" i="1"/>
  <c r="M133" i="1"/>
  <c r="G133" i="1"/>
  <c r="M132" i="1"/>
  <c r="G132" i="1"/>
  <c r="M131" i="1"/>
  <c r="G131" i="1"/>
  <c r="M130" i="1"/>
  <c r="G130" i="1"/>
  <c r="M129" i="1"/>
  <c r="G129" i="1"/>
  <c r="M128" i="1"/>
  <c r="G128" i="1"/>
  <c r="M127" i="1"/>
  <c r="G127" i="1"/>
  <c r="M126" i="1"/>
  <c r="G126" i="1"/>
  <c r="M125" i="1"/>
  <c r="G125" i="1"/>
  <c r="M124" i="1"/>
  <c r="G124" i="1"/>
  <c r="M123" i="1"/>
  <c r="G123" i="1"/>
  <c r="M122" i="1"/>
  <c r="G122" i="1"/>
  <c r="M121" i="1"/>
  <c r="G121" i="1"/>
  <c r="M120" i="1"/>
  <c r="G120" i="1"/>
  <c r="M119" i="1"/>
  <c r="G119" i="1"/>
  <c r="M118" i="1"/>
  <c r="G118" i="1"/>
  <c r="M117" i="1"/>
  <c r="G117" i="1"/>
  <c r="M116" i="1"/>
  <c r="G116" i="1"/>
  <c r="M115" i="1"/>
  <c r="G115" i="1"/>
  <c r="M114" i="1"/>
  <c r="G114" i="1"/>
  <c r="M113" i="1"/>
  <c r="G113" i="1"/>
  <c r="M112" i="1"/>
  <c r="G112" i="1"/>
  <c r="M111" i="1"/>
  <c r="G111" i="1"/>
  <c r="M110" i="1"/>
  <c r="G110" i="1"/>
  <c r="M109" i="1"/>
  <c r="G109" i="1"/>
  <c r="M108" i="1"/>
  <c r="G108" i="1"/>
  <c r="M107" i="1"/>
  <c r="G107" i="1"/>
  <c r="M106" i="1"/>
  <c r="G106" i="1"/>
  <c r="M105" i="1"/>
  <c r="G105" i="1"/>
  <c r="M104" i="1"/>
  <c r="G104" i="1"/>
  <c r="M103" i="1"/>
  <c r="G103" i="1"/>
  <c r="M102" i="1"/>
  <c r="G102" i="1"/>
  <c r="M101" i="1"/>
  <c r="G101" i="1"/>
  <c r="M100" i="1"/>
  <c r="G100" i="1"/>
  <c r="M99" i="1"/>
  <c r="G99" i="1"/>
  <c r="M98" i="1"/>
  <c r="G98" i="1"/>
  <c r="M97" i="1"/>
  <c r="G97" i="1"/>
  <c r="M96" i="1"/>
  <c r="G96" i="1"/>
  <c r="M95" i="1"/>
  <c r="G95" i="1"/>
  <c r="M94" i="1"/>
  <c r="G94" i="1"/>
  <c r="M93" i="1"/>
  <c r="G93" i="1"/>
  <c r="M92" i="1"/>
  <c r="G92" i="1"/>
  <c r="M91" i="1"/>
  <c r="G91" i="1"/>
  <c r="M90" i="1"/>
  <c r="G90" i="1"/>
  <c r="M89" i="1"/>
  <c r="G89" i="1"/>
  <c r="M88" i="1"/>
  <c r="G88" i="1"/>
  <c r="M87" i="1"/>
  <c r="G87" i="1"/>
  <c r="M86" i="1"/>
  <c r="G86" i="1"/>
  <c r="M85" i="1"/>
  <c r="G85" i="1"/>
  <c r="M84" i="1"/>
  <c r="G84" i="1"/>
  <c r="M83" i="1"/>
  <c r="G83" i="1"/>
  <c r="M82" i="1"/>
  <c r="G82" i="1"/>
  <c r="M81" i="1"/>
  <c r="G81" i="1"/>
  <c r="M80" i="1"/>
  <c r="G80" i="1"/>
  <c r="M79" i="1"/>
  <c r="G79" i="1"/>
  <c r="M78" i="1"/>
  <c r="G78" i="1"/>
  <c r="M77" i="1"/>
  <c r="G77" i="1"/>
  <c r="M76" i="1"/>
  <c r="G76" i="1"/>
  <c r="M75" i="1"/>
  <c r="G75" i="1"/>
  <c r="M74" i="1"/>
  <c r="G74" i="1"/>
  <c r="M73" i="1"/>
  <c r="G73" i="1"/>
  <c r="M72" i="1"/>
  <c r="G72" i="1"/>
  <c r="M71" i="1"/>
  <c r="G71" i="1"/>
  <c r="M70" i="1"/>
  <c r="G70" i="1"/>
  <c r="M69" i="1"/>
  <c r="G69" i="1"/>
  <c r="M68" i="1"/>
  <c r="G68" i="1"/>
  <c r="M67" i="1"/>
  <c r="G67" i="1"/>
  <c r="M66" i="1"/>
  <c r="G66" i="1"/>
  <c r="M65" i="1"/>
  <c r="G65" i="1"/>
  <c r="M64" i="1"/>
  <c r="G64" i="1"/>
  <c r="M63" i="1"/>
  <c r="G63" i="1"/>
  <c r="M62" i="1"/>
  <c r="G62" i="1"/>
  <c r="M61" i="1"/>
  <c r="G61" i="1"/>
  <c r="M60" i="1"/>
  <c r="G60" i="1"/>
  <c r="M59" i="1"/>
  <c r="G59" i="1"/>
  <c r="M58" i="1"/>
  <c r="G58" i="1"/>
  <c r="M57" i="1"/>
  <c r="G57" i="1"/>
  <c r="M56" i="1"/>
  <c r="G56" i="1"/>
  <c r="M55" i="1"/>
  <c r="G55" i="1"/>
  <c r="M54" i="1"/>
  <c r="G54" i="1"/>
  <c r="M53" i="1"/>
  <c r="G53" i="1"/>
  <c r="M52" i="1"/>
  <c r="G52" i="1"/>
  <c r="M51" i="1"/>
  <c r="G51" i="1"/>
  <c r="M50" i="1"/>
  <c r="G50" i="1"/>
  <c r="M49" i="1"/>
  <c r="G49" i="1"/>
  <c r="M48" i="1"/>
  <c r="G48" i="1"/>
  <c r="M47" i="1"/>
  <c r="G47" i="1"/>
  <c r="M46" i="1"/>
  <c r="G46" i="1"/>
  <c r="M45" i="1"/>
  <c r="G45" i="1"/>
  <c r="M44" i="1"/>
  <c r="G44" i="1"/>
  <c r="M43" i="1"/>
  <c r="G43" i="1"/>
  <c r="M42" i="1"/>
  <c r="G42" i="1"/>
  <c r="M41" i="1"/>
  <c r="G41" i="1"/>
  <c r="M40" i="1"/>
  <c r="G40" i="1"/>
  <c r="M39" i="1"/>
  <c r="G39" i="1"/>
  <c r="M38" i="1"/>
  <c r="G38" i="1"/>
  <c r="M37" i="1"/>
  <c r="G37" i="1"/>
  <c r="M36" i="1"/>
  <c r="G36" i="1"/>
  <c r="M35" i="1"/>
  <c r="G35" i="1"/>
  <c r="M34" i="1"/>
  <c r="G34" i="1"/>
  <c r="M33" i="1"/>
  <c r="G33" i="1"/>
  <c r="M32" i="1"/>
  <c r="G32" i="1"/>
  <c r="M31" i="1"/>
  <c r="G31" i="1"/>
  <c r="M30" i="1"/>
  <c r="G30" i="1"/>
  <c r="M29" i="1"/>
  <c r="G29" i="1"/>
  <c r="M28" i="1"/>
  <c r="G28" i="1"/>
  <c r="M27" i="1"/>
  <c r="G27" i="1"/>
  <c r="M26" i="1"/>
  <c r="G26" i="1"/>
  <c r="M25" i="1"/>
  <c r="G25" i="1"/>
  <c r="M24" i="1"/>
  <c r="G24" i="1"/>
  <c r="M23" i="1"/>
  <c r="G23" i="1"/>
  <c r="M22" i="1"/>
  <c r="G22" i="1"/>
  <c r="M21" i="1"/>
  <c r="G21" i="1"/>
  <c r="M20" i="1"/>
  <c r="G20" i="1"/>
  <c r="M19" i="1"/>
  <c r="G19" i="1"/>
  <c r="M18" i="1"/>
  <c r="G18" i="1"/>
  <c r="M17" i="1"/>
  <c r="G17" i="1"/>
  <c r="M16" i="1"/>
  <c r="G16" i="1"/>
  <c r="M15" i="1"/>
  <c r="G15" i="1"/>
  <c r="M14" i="1"/>
  <c r="G14" i="1"/>
  <c r="M13" i="1"/>
  <c r="G13" i="1"/>
  <c r="M12" i="1"/>
  <c r="G12" i="1"/>
  <c r="M11" i="1"/>
  <c r="G11" i="1"/>
  <c r="M10" i="1"/>
  <c r="G10" i="1"/>
  <c r="M9" i="1"/>
  <c r="G9" i="1"/>
  <c r="M8" i="1"/>
  <c r="G8" i="1"/>
  <c r="M7" i="1"/>
  <c r="G7" i="1"/>
  <c r="M6" i="1"/>
  <c r="G6" i="1"/>
  <c r="M5" i="1"/>
  <c r="G5" i="1"/>
  <c r="M4" i="1"/>
  <c r="G4" i="1"/>
  <c r="M3" i="1"/>
  <c r="G3" i="1"/>
  <c r="M2" i="1"/>
  <c r="M152" i="1" s="1"/>
  <c r="C157" i="1" s="1"/>
  <c r="G2" i="1"/>
  <c r="G152" i="1" s="1"/>
  <c r="C156" i="1" s="1"/>
</calcChain>
</file>

<file path=xl/sharedStrings.xml><?xml version="1.0" encoding="utf-8"?>
<sst xmlns="http://schemas.openxmlformats.org/spreadsheetml/2006/main" count="316" uniqueCount="180">
  <si>
    <t>uri</t>
  </si>
  <si>
    <t>groundtruthwords</t>
  </si>
  <si>
    <t xml:space="preserve"> documentImageType</t>
  </si>
  <si>
    <t>tesseracthocrcer</t>
  </si>
  <si>
    <t xml:space="preserve"> tesseracthocrwer</t>
  </si>
  <si>
    <t>tesseracthocrwerindependant</t>
  </si>
  <si>
    <t>aantal foutieve woorden</t>
  </si>
  <si>
    <t>abbyconfidence</t>
  </si>
  <si>
    <t>abbyywords</t>
  </si>
  <si>
    <t xml:space="preserve"> abbyaltocer</t>
  </si>
  <si>
    <t>abbyaltower</t>
  </si>
  <si>
    <t>abbyaltowerindependant</t>
  </si>
  <si>
    <t>/home/rutger/triadotest/input/NL-HaNA_2.09.09/108738/NL-HaNA_2.09.09_108738_0086.tif</t>
  </si>
  <si>
    <t>proces_verbaal</t>
  </si>
  <si>
    <t>/home/rutger/triadotest/input/NL-HaNA_2.09.09/108738/NL-HaNA_2.09.09_108738_0121.tif</t>
  </si>
  <si>
    <t>/home/rutger/triadotest/input/NL-HaNA_2.09.09/108738/NL-HaNA_2.09.09_108738_0128.tif</t>
  </si>
  <si>
    <t>/home/rutger/triadotest/input/NL-HaNA_2.09.09/108738/NL-HaNA_2.09.09_108738_0051.tif</t>
  </si>
  <si>
    <t>/home/rutger/triadotest/input/NL-HaNA_2.09.09/11610/NL-HaNA_2.09.09_11610_0025.tif</t>
  </si>
  <si>
    <t>/home/rutger/triadotest/input/NL-HaNA_2.09.09/108738/NL-HaNA_2.09.09_108738_0094.tif</t>
  </si>
  <si>
    <t>overig</t>
  </si>
  <si>
    <t>/home/rutger/triadotest/input/NL-HaNA_2.09.09/11610/NL-HaNA_2.09.09_11610_0020.tif</t>
  </si>
  <si>
    <t>/home/rutger/triadotest/input/NL-HaNA_2.09.09/108738/NL-HaNA_2.09.09_108738_0125.tif</t>
  </si>
  <si>
    <t>/home/rutger/triadotest/input/NL-HaNA_2.09.09/108738/NL-HaNA_2.09.09_108738_0068.tif</t>
  </si>
  <si>
    <t>/home/rutger/triadotest/input/NL-HaNA_2.09.09/108738/NL-HaNA_2.09.09_108738_0089.tif</t>
  </si>
  <si>
    <t>/home/rutger/triadotest/input/NL-HaNA_2.09.09/108738/NL-HaNA_2.09.09_108738_0042.tif</t>
  </si>
  <si>
    <t>/home/rutger/triadotest/input/NL-HaNA_2.09.09/14625/NL-HaNA_2.09.09_14625_0078.tif</t>
  </si>
  <si>
    <t>/home/rutger/triadotest/input/NL-HaNA_2.09.09/14625/NL-HaNA_2.09.09_14625_0075.tif</t>
  </si>
  <si>
    <t>/home/rutger/triadotest/input/NL-HaNA_2.09.09/108738/NL-HaNA_2.09.09_108738_0085.tif</t>
  </si>
  <si>
    <t>/home/rutger/triadotest/input/NL-HaNA_2.09.09/108738/NL-HaNA_2.09.09_108738_0104.tif</t>
  </si>
  <si>
    <t>/home/rutger/triadotest/input/NL-HaNA_2.09.09/108738/NL-HaNA_2.09.09_108738_0107.tif</t>
  </si>
  <si>
    <t>/home/rutger/triadotest/input/NL-HaNA_2.09.09/108738/NL-HaNA_2.09.09_108738_0126.tif</t>
  </si>
  <si>
    <t>/home/rutger/triadotest/input/NL-HaNA_2.09.09/108738/NL-HaNA_2.09.09_108738_0047.tif</t>
  </si>
  <si>
    <t>/home/rutger/triadotest/input/NL-HaNA_2.09.09/108738/NL-HaNA_2.09.09_108738_0067.tif</t>
  </si>
  <si>
    <t>/home/rutger/triadotest/input/NL-HaNA_2.09.09/108738/NL-HaNA_2.09.09_108738_0048.tif</t>
  </si>
  <si>
    <t>/home/rutger/triadotest/input/NL-HaNA_2.09.09/16635/NL-HaNA_2.09.09_16635_0007.tif</t>
  </si>
  <si>
    <t>/home/rutger/triadotest/input/NL-HaNA_2.09.09/108738/NL-HaNA_2.09.09_108738_0108.tif</t>
  </si>
  <si>
    <t>/home/rutger/triadotest/input/NL-HaNA_2.09.09/108738/NL-HaNA_2.09.09_108738_0064.tif</t>
  </si>
  <si>
    <t>/home/rutger/triadotest/input/NL-HaNA_2.09.09/108738/NL-HaNA_2.09.09_108738_0098.tif</t>
  </si>
  <si>
    <t>/home/rutger/triadotest/input/NL-HaNA_2.09.09/108738/NL-HaNA_2.09.09_108738_0039.tif</t>
  </si>
  <si>
    <t>/home/rutger/triadotest/input/NL-HaNA_2.09.09/14625/NL-HaNA_2.09.09_14625_0052.tif</t>
  </si>
  <si>
    <t>uitspraak</t>
  </si>
  <si>
    <t>/home/rutger/triadotest/input/NL-HaNA_2.09.09/108738/NL-HaNA_2.09.09_108738_0052.tif</t>
  </si>
  <si>
    <t>/home/rutger/triadotest/input/NL-HaNA_2.09.09/108738/NL-HaNA_2.09.09_108738_0120.tif</t>
  </si>
  <si>
    <t>/home/rutger/triadotest/input/NL-HaNA_2.09.09/108738/NL-HaNA_2.09.09_108738_0090.tif</t>
  </si>
  <si>
    <t>/home/rutger/triadotest/input/NL-HaNA_2.09.09/25124/NL-HaNA_2.09.09_25124_0016.tif</t>
  </si>
  <si>
    <t>/home/rutger/triadotest/input/NL-HaNA_2.09.09/108738/NL-HaNA_2.09.09_108738_0095.tif</t>
  </si>
  <si>
    <t>/home/rutger/triadotest/input/NL-HaNA_2.09.09/108738/NL-HaNA_2.09.09_108738_0084.tif</t>
  </si>
  <si>
    <t>/home/rutger/triadotest/input/NL-HaNA_2.09.09/108738/NL-HaNA_2.09.09_108738_0063.tif</t>
  </si>
  <si>
    <t>/home/rutger/triadotest/input/NL-HaNA_2.09.09/108738/NL-HaNA_2.09.09_108738_0116.tif</t>
  </si>
  <si>
    <t>/home/rutger/triadotest/input/NL-HaNA_2.09.09/14625/NL-HaNA_2.09.09_14625_0077.tif</t>
  </si>
  <si>
    <t>/home/rutger/triadotest/input/NL-HaNA_2.09.09/17608/NL-HaNA_2.09.09_17608_0004.tif</t>
  </si>
  <si>
    <t>proces_verbaal_uittreksel</t>
  </si>
  <si>
    <t>/home/rutger/triadotest/input/NL-HaNA_2.09.09/108738/NL-HaNA_2.09.09_108738_0088.tif</t>
  </si>
  <si>
    <t>/home/rutger/triadotest/input/NL-HaNA_2.09.09/108738/NL-HaNA_2.09.09_108738_0070.tif</t>
  </si>
  <si>
    <t>/home/rutger/triadotest/input/NL-HaNA_2.09.09/11610/NL-HaNA_2.09.09_11610_0021.tif</t>
  </si>
  <si>
    <t>/home/rutger/triadotest/input/NL-HaNA_2.09.09/108738/NL-HaNA_2.09.09_108738_0101.tif</t>
  </si>
  <si>
    <t>/home/rutger/triadotest/input/NL-HaNA_2.09.09/108738/NL-HaNA_2.09.09_108738_0040.tif</t>
  </si>
  <si>
    <t>/home/rutger/triadotest/input/NL-HaNA_2.09.09/108738/NL-HaNA_2.09.09_108738_0117.tif</t>
  </si>
  <si>
    <t>/home/rutger/triadotest/input/NL-HaNA_2.09.09/108738/NL-HaNA_2.09.09_108738_0066.tif</t>
  </si>
  <si>
    <t>/home/rutger/triadotest/input/NL-HaNA_2.09.09/108738/NL-HaNA_2.09.09_108738_0049.tif</t>
  </si>
  <si>
    <t>/home/rutger/triadotest/input/NL-HaNA_2.09.09/14625/NL-HaNA_2.09.09_14625_0055.tif</t>
  </si>
  <si>
    <t>/home/rutger/triadotest/input/NL-HaNA_2.09.09/16635/NL-HaNA_2.09.09_16635_0005.tif</t>
  </si>
  <si>
    <t>/home/rutger/triadotest/input/NL-HaNA_2.09.09/11610/NL-HaNA_2.09.09_11610_0026.tif</t>
  </si>
  <si>
    <t>/home/rutger/triadotest/input/NL-HaNA_2.09.09/108738/NL-HaNA_2.09.09_108738_0044.tif</t>
  </si>
  <si>
    <t>/home/rutger/triadotest/input/NL-HaNA_2.09.09/14625/NL-HaNA_2.09.09_14625_0051.tif</t>
  </si>
  <si>
    <t>/home/rutger/triadotest/input/NL-HaNA_2.09.09/108738/NL-HaNA_2.09.09_108738_0114.tif</t>
  </si>
  <si>
    <t>/home/rutger/triadotest/input/NL-HaNA_2.09.09/108738/NL-HaNA_2.09.09_108738_0077.tif</t>
  </si>
  <si>
    <t>/home/rutger/triadotest/input/NL-HaNA_2.09.09/108738/NL-HaNA_2.09.09_108738_0079.tif</t>
  </si>
  <si>
    <t>/home/rutger/triadotest/input/NL-HaNA_2.09.09/16635/NL-HaNA_2.09.09_16635_0006.tif</t>
  </si>
  <si>
    <t>/home/rutger/triadotest/input/NL-HaNA_2.09.09/14625/NL-HaNA_2.09.09_14625_0053.tif</t>
  </si>
  <si>
    <t>bevel_inbewaringstelling</t>
  </si>
  <si>
    <t>/home/rutger/triadotest/input/NL-HaNA_2.09.09/108738/NL-HaNA_2.09.09_108738_0102.tif</t>
  </si>
  <si>
    <t>/home/rutger/triadotest/input/NL-HaNA_2.09.09/108738/NL-HaNA_2.09.09_108738_0060.tif</t>
  </si>
  <si>
    <t>/home/rutger/triadotest/input/NL-HaNA_2.09.09/108738/NL-HaNA_2.09.09_108738_0127.tif</t>
  </si>
  <si>
    <t>/home/rutger/triadotest/input/NL-HaNA_2.09.09/14625/NL-HaNA_2.09.09_14625_0074.tif</t>
  </si>
  <si>
    <t>/home/rutger/triadotest/input/NL-HaNA_2.09.09/108738/NL-HaNA_2.09.09_108738_0111.tif</t>
  </si>
  <si>
    <t>/home/rutger/triadotest/input/NL-HaNA_2.09.09/108738/NL-HaNA_2.09.09_108738_0091.tif</t>
  </si>
  <si>
    <t>/home/rutger/triadotest/input/NL-HaNA_2.09.09/25124/NL-HaNA_2.09.09_25124_0023.tif</t>
  </si>
  <si>
    <t>inventaris</t>
  </si>
  <si>
    <t>/home/rutger/triadotest/input/NL-HaNA_2.09.09/14625/NL-HaNA_2.09.09_14625_0076.tif</t>
  </si>
  <si>
    <t>/home/rutger/triadotest/input/NL-HaNA_2.09.09/14625/NL-HaNA_2.09.09_14625_0033.tif</t>
  </si>
  <si>
    <t>/home/rutger/triadotest/input/NL-HaNA_2.09.09/108738/NL-HaNA_2.09.09_108738_0072.tif</t>
  </si>
  <si>
    <t>/home/rutger/triadotest/input/NL-HaNA_2.09.09/14625/NL-HaNA_2.09.09_14625_0001.tif</t>
  </si>
  <si>
    <t>correspondentie_handgeschreven</t>
  </si>
  <si>
    <t>/home/rutger/triadotest/input/NL-HaNA_2.09.09/108738/NL-HaNA_2.09.09_108738_0093.tif</t>
  </si>
  <si>
    <t>/home/rutger/triadotest/input/NL-HaNA_2.09.09/17608/NL-HaNA_2.09.09_17608_0040.tif</t>
  </si>
  <si>
    <t>acte_invrijheidstelling</t>
  </si>
  <si>
    <t>/home/rutger/triadotest/input/NL-HaNA_2.09.09/108738/NL-HaNA_2.09.09_108738_0105.tif</t>
  </si>
  <si>
    <t>/home/rutger/triadotest/input/NL-HaNA_2.09.09/108738/NL-HaNA_2.09.09_108738_0083.tif</t>
  </si>
  <si>
    <t>/home/rutger/triadotest/input/NL-HaNA_2.09.09/25124/NL-HaNA_2.09.09_25124_0018.tif</t>
  </si>
  <si>
    <t>/home/rutger/triadotest/input/NL-HaNA_2.09.09/108738/NL-HaNA_2.09.09_108738_0054.tif</t>
  </si>
  <si>
    <t>/home/rutger/triadotest/input/NL-HaNA_2.09.09/108738/NL-HaNA_2.09.09_108738_0059.tif</t>
  </si>
  <si>
    <t>/home/rutger/triadotest/input/NL-HaNA_2.09.09/11610/NL-HaNA_2.09.09_11610_0024.tif</t>
  </si>
  <si>
    <t>/home/rutger/triadotest/input/NL-HaNA_2.09.09/108738/NL-HaNA_2.09.09_108738_0087.tif</t>
  </si>
  <si>
    <t>/home/rutger/triadotest/input/NL-HaNA_2.09.09/108738/NL-HaNA_2.09.09_108738_0118.tif</t>
  </si>
  <si>
    <t>/home/rutger/triadotest/input/NL-HaNA_2.09.09/108738/NL-HaNA_2.09.09_108738_0122.tif</t>
  </si>
  <si>
    <t>/home/rutger/triadotest/input/NL-HaNA_2.09.09/108738/NL-HaNA_2.09.09_108738_0103.tif</t>
  </si>
  <si>
    <t>/home/rutger/triadotest/input/NL-HaNA_2.09.09/108738/NL-HaNA_2.09.09_108738_0069.tif</t>
  </si>
  <si>
    <t>/home/rutger/triadotest/input/NL-HaNA_2.09.09/108738/NL-HaNA_2.09.09_108738_0050.tif</t>
  </si>
  <si>
    <t>/home/rutger/triadotest/input/NL-HaNA_2.09.09/108738/NL-HaNA_2.09.09_108738_0106.tif</t>
  </si>
  <si>
    <t>/home/rutger/triadotest/input/NL-HaNA_2.09.09/108738/NL-HaNA_2.09.09_108738_0057.tif</t>
  </si>
  <si>
    <t>/home/rutger/triadotest/input/NL-HaNA_2.09.09/14625/NL-HaNA_2.09.09_14625_0006.tif</t>
  </si>
  <si>
    <t>verbeurdverklaring</t>
  </si>
  <si>
    <t>/home/rutger/triadotest/input/NL-HaNA_2.09.09/108738/NL-HaNA_2.09.09_108738_0119.tif</t>
  </si>
  <si>
    <t>/home/rutger/triadotest/input/NL-HaNA_2.09.09/25124/NL-HaNA_2.09.09_25124_0019.tif</t>
  </si>
  <si>
    <t>/home/rutger/triadotest/input/NL-HaNA_2.09.09/17608/NL-HaNA_2.09.09_17608_0002.tif</t>
  </si>
  <si>
    <t>/home/rutger/triadotest/input/NL-HaNA_2.09.09/108738/NL-HaNA_2.09.09_108738_0065.tif</t>
  </si>
  <si>
    <t>/home/rutger/triadotest/input/NL-HaNA_2.09.09/14625/NL-HaNA_2.09.09_14625_0080.tif</t>
  </si>
  <si>
    <t>/home/rutger/triadotest/input/NL-HaNA_2.09.09/14625/NL-HaNA_2.09.09_14625_0003.tif</t>
  </si>
  <si>
    <t>/home/rutger/triadotest/input/NL-HaNA_2.09.09/108738/NL-HaNA_2.09.09_108738_0124.tif</t>
  </si>
  <si>
    <t>/home/rutger/triadotest/input/NL-HaNA_2.09.09/108738/NL-HaNA_2.09.09_108738_0006.tif</t>
  </si>
  <si>
    <t>rapport</t>
  </si>
  <si>
    <t>/home/rutger/triadotest/input/NL-HaNA_2.09.09/25124/NL-HaNA_2.09.09_25124_0020.tif</t>
  </si>
  <si>
    <t>/home/rutger/triadotest/input/NL-HaNA_2.09.09/25124/NL-HaNA_2.09.09_25124_0017.tif</t>
  </si>
  <si>
    <t>/home/rutger/triadotest/input/NL-HaNA_2.09.09/108738/NL-HaNA_2.09.09_108738_0112.tif</t>
  </si>
  <si>
    <t>/home/rutger/triadotest/input/NL-HaNA_2.09.09/108738/NL-HaNA_2.09.09_108738_0092.tif</t>
  </si>
  <si>
    <t>/home/rutger/triadotest/input/NL-HaNA_2.09.09/108738/NL-HaNA_2.09.09_108738_0110.tif</t>
  </si>
  <si>
    <t>/home/rutger/triadotest/input/NL-HaNA_2.09.09/11610/NL-HaNA_2.09.09_11610_0027.tif</t>
  </si>
  <si>
    <t>/home/rutger/triadotest/input/NL-HaNA_2.09.09/108738/NL-HaNA_2.09.09_108738_0008.tif</t>
  </si>
  <si>
    <t>/home/rutger/triadotest/input/NL-HaNA_2.09.09/108738/NL-HaNA_2.09.09_108738_0080.tif</t>
  </si>
  <si>
    <t>/home/rutger/triadotest/input/NL-HaNA_2.09.09/25124/NL-HaNA_2.09.09_25124_0022.tif</t>
  </si>
  <si>
    <t>/home/rutger/triadotest/input/NL-HaNA_2.09.09/108738/NL-HaNA_2.09.09_108738_0099.tif</t>
  </si>
  <si>
    <t>/home/rutger/triadotest/input/NL-HaNA_2.09.09/108738/NL-HaNA_2.09.09_108738_0096.tif</t>
  </si>
  <si>
    <t>/home/rutger/triadotest/input/NL-HaNA_2.09.09/11610/NL-HaNA_2.09.09_11610_0003.tif</t>
  </si>
  <si>
    <t>staat_van_inlichtingen</t>
  </si>
  <si>
    <t>/home/rutger/triadotest/input/NL-HaNA_2.09.09/108738/NL-HaNA_2.09.09_108738_0081.tif</t>
  </si>
  <si>
    <t>/home/rutger/triadotest/input/NL-HaNA_2.09.09/108738/NL-HaNA_2.09.09_108738_0055.tif</t>
  </si>
  <si>
    <t>/home/rutger/triadotest/input/NL-HaNA_2.09.09/108738/NL-HaNA_2.09.09_108738_0046.tif</t>
  </si>
  <si>
    <t>/home/rutger/triadotest/input/NL-HaNA_2.09.09/108738/NL-HaNA_2.09.09_108738_0058.tif</t>
  </si>
  <si>
    <t>/home/rutger/triadotest/input/NL-HaNA_2.09.09/25124/NL-HaNA_2.09.09_25124_0021.tif</t>
  </si>
  <si>
    <t>/home/rutger/triadotest/input/NL-HaNA_2.09.09/11610/NL-HaNA_2.09.09_11610_0022.tif</t>
  </si>
  <si>
    <t>/home/rutger/triadotest/input/NL-HaNA_2.09.09/17608/NL-HaNA_2.09.09_17608_0001.tif</t>
  </si>
  <si>
    <t>/home/rutger/triadotest/input/NL-HaNA_2.09.09/108738/NL-HaNA_2.09.09_108738_0082.tif</t>
  </si>
  <si>
    <t>/home/rutger/triadotest/input/NL-HaNA_2.09.09/108738/NL-HaNA_2.09.09_108738_0062.tif</t>
  </si>
  <si>
    <t>/home/rutger/triadotest/input/NL-HaNA_2.09.09/16635/NL-HaNA_2.09.09_16635_0008.tif</t>
  </si>
  <si>
    <t>/home/rutger/triadotest/input/NL-HaNA_2.09.09/11610/NL-HaNA_2.09.09_11610_0023.tif</t>
  </si>
  <si>
    <t>/home/rutger/triadotest/input/NL-HaNA_2.09.09/17608/NL-HaNA_2.09.09_17608_0042.tif</t>
  </si>
  <si>
    <t>/home/rutger/triadotest/input/NL-HaNA_2.09.09/11610/NL-HaNA_2.09.09_11610_0001.tif</t>
  </si>
  <si>
    <t>/home/rutger/triadotest/input/NL-HaNA_2.09.09/11610/NL-HaNA_2.09.09_11610_0028.tif</t>
  </si>
  <si>
    <t>/home/rutger/triadotest/input/NL-HaNA_2.09.09/108738/NL-HaNA_2.09.09_108738_0007.tif</t>
  </si>
  <si>
    <t>/home/rutger/triadotest/input/NL-HaNA_2.09.09/108738/NL-HaNA_2.09.09_108738_0100.tif</t>
  </si>
  <si>
    <t>/home/rutger/triadotest/input/NL-HaNA_2.09.09/14625/NL-HaNA_2.09.09_14625_0005.tif</t>
  </si>
  <si>
    <t>/home/rutger/triadotest/input/NL-HaNA_2.09.09/25124/NL-HaNA_2.09.09_25124_0024.tif</t>
  </si>
  <si>
    <t>gerechtelijk_schrijven</t>
  </si>
  <si>
    <t>/home/rutger/triadotest/input/NL-HaNA_2.09.09/16635/NL-HaNA_2.09.09_16635_0036.tif</t>
  </si>
  <si>
    <t>correspondentie_getypt</t>
  </si>
  <si>
    <t>/home/rutger/triadotest/input/NL-HaNA_2.09.09/108738/NL-HaNA_2.09.09_108738_0115.tif</t>
  </si>
  <si>
    <t>/home/rutger/triadotest/input/NL-HaNA_2.09.09/11610/NL-HaNA_2.09.09_11610_0004.tif</t>
  </si>
  <si>
    <t>/home/rutger/triadotest/input/NL-HaNA_2.09.09/108738/NL-HaNA_2.09.09_108738_0073.tif</t>
  </si>
  <si>
    <t>/home/rutger/triadotest/input/NL-HaNA_2.09.09/108738/NL-HaNA_2.09.09_108738_0071.tif</t>
  </si>
  <si>
    <t>/home/rutger/triadotest/input/NL-HaNA_2.09.09/14625/NL-HaNA_2.09.09_14625_0004.tif</t>
  </si>
  <si>
    <t>/home/rutger/triadotest/input/NL-HaNA_2.09.09/14625/NL-HaNA_2.09.09_14625_0054.tif</t>
  </si>
  <si>
    <t>/home/rutger/triadotest/input/NL-HaNA_2.09.09/11610/NL-HaNA_2.09.09_11610_0002.tif</t>
  </si>
  <si>
    <t>/home/rutger/triadotest/input/NL-HaNA_2.09.09/108738/NL-HaNA_2.09.09_108738_0113.tif</t>
  </si>
  <si>
    <t>/home/rutger/triadotest/input/NL-HaNA_2.09.09/17608/NL-HaNA_2.09.09_17608_0041.tif</t>
  </si>
  <si>
    <t>/home/rutger/triadotest/input/NL-HaNA_2.09.09/108738/NL-HaNA_2.09.09_108738_0076.tif</t>
  </si>
  <si>
    <t>/home/rutger/triadotest/input/NL-HaNA_2.09.09/108738/NL-HaNA_2.09.09_108738_0045.tif</t>
  </si>
  <si>
    <t>/home/rutger/triadotest/input/NL-HaNA_2.09.09/14625/NL-HaNA_2.09.09_14625_0073.tif</t>
  </si>
  <si>
    <t>/home/rutger/triadotest/input/NL-HaNA_2.09.09/108738/NL-HaNA_2.09.09_108738_0056.tif</t>
  </si>
  <si>
    <t>/home/rutger/triadotest/input/NL-HaNA_2.09.09/108738/NL-HaNA_2.09.09_108738_0041.tif</t>
  </si>
  <si>
    <t>/home/rutger/triadotest/input/NL-HaNA_2.09.09/108738/NL-HaNA_2.09.09_108738_0123.tif</t>
  </si>
  <si>
    <t>/home/rutger/triadotest/input/NL-HaNA_2.09.09/14625/NL-HaNA_2.09.09_14625_0002.tif</t>
  </si>
  <si>
    <t>/home/rutger/triadotest/input/NL-HaNA_2.09.09/108738/NL-HaNA_2.09.09_108738_0078.tif</t>
  </si>
  <si>
    <t>/home/rutger/triadotest/input/NL-HaNA_2.09.09/25124/NL-HaNA_2.09.09_25124_0015.tif</t>
  </si>
  <si>
    <t>/home/rutger/triadotest/input/NL-HaNA_2.09.09/14625/NL-HaNA_2.09.09_14625_0079.tif</t>
  </si>
  <si>
    <t>/home/rutger/triadotest/input/NL-HaNA_2.09.09/16635/NL-HaNA_2.09.09_16635_0035.tif</t>
  </si>
  <si>
    <t>staat_van_dienst_in_beweging</t>
  </si>
  <si>
    <t>/home/rutger/triadotest/input/NL-HaNA_2.09.09/108738/NL-HaNA_2.09.09_108738_0061.tif</t>
  </si>
  <si>
    <t>/home/rutger/triadotest/input/NL-HaNA_2.09.09/108738/NL-HaNA_2.09.09_108738_0005.tif</t>
  </si>
  <si>
    <t>/home/rutger/triadotest/input/NL-HaNA_2.09.09/108738/NL-HaNA_2.09.09_108738_0074.tif</t>
  </si>
  <si>
    <t>/home/rutger/triadotest/input/NL-HaNA_2.09.09/17608/NL-HaNA_2.09.09_17608_0039.tif</t>
  </si>
  <si>
    <t>/home/rutger/triadotest/input/NL-HaNA_2.09.09/17608/NL-HaNA_2.09.09_17608_0003.tif</t>
  </si>
  <si>
    <t>/home/rutger/triadotest/input/NL-HaNA_2.09.09/108738/NL-HaNA_2.09.09_108738_0053.tif</t>
  </si>
  <si>
    <t>/home/rutger/triadotest/input/NL-HaNA_2.09.09/108738/NL-HaNA_2.09.09_108738_0075.tif</t>
  </si>
  <si>
    <t>/home/rutger/triadotest/input/NL-HaNA_2.09.09/108738/NL-HaNA_2.09.09_108738_0043.tif</t>
  </si>
  <si>
    <t>/home/rutger/triadotest/input/NL-HaNA_2.09.09/108738/NL-HaNA_2.09.09_108738_0097.tif</t>
  </si>
  <si>
    <t>Mediaan</t>
  </si>
  <si>
    <t>Gemiddelde</t>
  </si>
  <si>
    <t>Gewogen wer voor alles Tesseract</t>
  </si>
  <si>
    <t>Gewogen wer voor alles Abbyy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</si>
</sst>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>
    <font>
      <sz val="10"/>
      <color rgb="FF00000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0" xfId="0" applyFont="1"/>
    <xf numFmtId="1" fontId="1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17.85546875" customWidth="1"/>
    <col min="2" max="2" width="10" customWidth="1"/>
    <col min="3" max="3" width="18.5703125" customWidth="1"/>
    <col min="4" max="4" width="18.140625" customWidth="1"/>
    <col min="5" max="5" width="17.7109375" customWidth="1"/>
    <col min="6" max="7" width="28.42578125" customWidth="1"/>
    <col min="8" max="8" width="17.7109375" customWidth="1"/>
    <col min="9" max="9" width="11.42578125" customWidth="1"/>
    <col min="10" max="12" width="17.7109375" customWidth="1"/>
    <col min="13" max="13" width="11.5703125" customWidth="1"/>
    <col min="14" max="26" width="8.7109375" customWidth="1"/>
  </cols>
  <sheetData>
    <row r="1" spans="1:26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6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t="s">
        <v>12</v>
      </c>
      <c r="B2">
        <v>567</v>
      </c>
      <c r="C2" t="s">
        <v>13</v>
      </c>
      <c r="D2">
        <v>0.99879843796935996</v>
      </c>
      <c r="E2">
        <v>1</v>
      </c>
      <c r="F2">
        <v>1</v>
      </c>
      <c r="G2" s="3">
        <f t="shared" ref="G2:G151" si="0">B2*F2</f>
        <v>567</v>
      </c>
      <c r="H2">
        <v>0.332429763769792</v>
      </c>
      <c r="I2">
        <v>576</v>
      </c>
      <c r="J2">
        <v>5.1967557825172699E-2</v>
      </c>
      <c r="K2">
        <v>0.13774597495527699</v>
      </c>
      <c r="L2">
        <v>0.123434704830054</v>
      </c>
      <c r="M2" s="3">
        <f t="shared" ref="M2:M151" si="1">B2*L2</f>
        <v>69.987477638640627</v>
      </c>
    </row>
    <row r="3" spans="1:26" ht="12.75" customHeight="1">
      <c r="A3" t="s">
        <v>14</v>
      </c>
      <c r="B3">
        <v>357</v>
      </c>
      <c r="C3" t="s">
        <v>13</v>
      </c>
      <c r="D3">
        <v>0.99913941480206503</v>
      </c>
      <c r="E3">
        <v>1</v>
      </c>
      <c r="F3">
        <v>1</v>
      </c>
      <c r="G3" s="3">
        <f t="shared" si="0"/>
        <v>357</v>
      </c>
      <c r="H3">
        <v>0.43443915753135598</v>
      </c>
      <c r="I3">
        <v>354</v>
      </c>
      <c r="J3">
        <v>2.5387263339070602E-2</v>
      </c>
      <c r="K3">
        <v>0.111428571428571</v>
      </c>
      <c r="L3">
        <v>9.71428571428571E-2</v>
      </c>
      <c r="M3" s="3">
        <f t="shared" si="1"/>
        <v>34.679999999999986</v>
      </c>
    </row>
    <row r="4" spans="1:26" ht="12.75" customHeight="1">
      <c r="A4" t="s">
        <v>15</v>
      </c>
      <c r="B4">
        <v>504</v>
      </c>
      <c r="C4" t="s">
        <v>13</v>
      </c>
      <c r="D4">
        <v>0.99866399465597899</v>
      </c>
      <c r="E4">
        <v>1</v>
      </c>
      <c r="F4">
        <v>1</v>
      </c>
      <c r="G4" s="3">
        <f t="shared" si="0"/>
        <v>504</v>
      </c>
      <c r="H4">
        <v>0.38194313790637502</v>
      </c>
      <c r="I4">
        <v>502</v>
      </c>
      <c r="J4">
        <v>1.90380761523046E-2</v>
      </c>
      <c r="K4">
        <v>6.8410462776660005E-2</v>
      </c>
      <c r="L4">
        <v>6.4386317907444701E-2</v>
      </c>
      <c r="M4" s="3">
        <f t="shared" si="1"/>
        <v>32.450704225352126</v>
      </c>
    </row>
    <row r="5" spans="1:26" ht="12.75" customHeight="1">
      <c r="A5" t="s">
        <v>16</v>
      </c>
      <c r="B5">
        <v>15</v>
      </c>
      <c r="C5" t="s">
        <v>13</v>
      </c>
      <c r="D5">
        <v>0.844444444444444</v>
      </c>
      <c r="E5">
        <v>1.5</v>
      </c>
      <c r="F5">
        <v>1.4285714285714299</v>
      </c>
      <c r="G5" s="3">
        <f t="shared" si="0"/>
        <v>21.428571428571448</v>
      </c>
      <c r="H5">
        <v>0.34937698742000001</v>
      </c>
      <c r="I5">
        <v>15</v>
      </c>
      <c r="J5">
        <v>0.1</v>
      </c>
      <c r="K5">
        <v>0.42857142857142899</v>
      </c>
      <c r="L5">
        <v>0.35714285714285698</v>
      </c>
      <c r="M5" s="3">
        <f t="shared" si="1"/>
        <v>5.357142857142855</v>
      </c>
    </row>
    <row r="6" spans="1:26" ht="12.75" customHeight="1">
      <c r="A6" t="s">
        <v>17</v>
      </c>
      <c r="B6">
        <v>447</v>
      </c>
      <c r="C6" t="s">
        <v>13</v>
      </c>
      <c r="D6">
        <v>0.15158730158730199</v>
      </c>
      <c r="E6">
        <v>0.45971563981042701</v>
      </c>
      <c r="F6">
        <v>0.39810426540284399</v>
      </c>
      <c r="G6" s="3">
        <f t="shared" si="0"/>
        <v>177.95260663507128</v>
      </c>
      <c r="H6">
        <v>0.198643771983538</v>
      </c>
      <c r="I6">
        <v>407</v>
      </c>
      <c r="J6">
        <v>4.8809523809523803E-2</v>
      </c>
      <c r="K6">
        <v>0.17061611374407601</v>
      </c>
      <c r="L6">
        <v>0.163507109004739</v>
      </c>
      <c r="M6" s="3">
        <f t="shared" si="1"/>
        <v>73.087677725118326</v>
      </c>
    </row>
    <row r="7" spans="1:26" ht="12.75" customHeight="1">
      <c r="A7" t="s">
        <v>18</v>
      </c>
      <c r="B7">
        <v>142</v>
      </c>
      <c r="C7" t="s">
        <v>19</v>
      </c>
      <c r="D7">
        <v>1.0211640211640201</v>
      </c>
      <c r="E7">
        <v>1.9591836734693899</v>
      </c>
      <c r="F7">
        <v>1.83673469387755</v>
      </c>
      <c r="G7" s="3">
        <f t="shared" si="0"/>
        <v>260.81632653061212</v>
      </c>
      <c r="H7">
        <v>0.460262335781295</v>
      </c>
      <c r="I7">
        <v>139</v>
      </c>
      <c r="J7">
        <v>0.332275132275132</v>
      </c>
      <c r="K7">
        <v>0.45578231292517002</v>
      </c>
      <c r="L7">
        <v>8.1632653061224497E-2</v>
      </c>
      <c r="M7" s="3">
        <f t="shared" si="1"/>
        <v>11.591836734693878</v>
      </c>
    </row>
    <row r="8" spans="1:26" ht="12.75" customHeight="1">
      <c r="A8" t="s">
        <v>20</v>
      </c>
      <c r="B8">
        <v>344</v>
      </c>
      <c r="C8" t="s">
        <v>13</v>
      </c>
      <c r="D8">
        <v>8.2284607938044499E-2</v>
      </c>
      <c r="E8">
        <v>0.28395061728395099</v>
      </c>
      <c r="F8">
        <v>0.265432098765432</v>
      </c>
      <c r="G8" s="3">
        <f t="shared" si="0"/>
        <v>91.308641975308603</v>
      </c>
      <c r="H8">
        <v>0.20996616901197401</v>
      </c>
      <c r="I8">
        <v>309</v>
      </c>
      <c r="J8">
        <v>7.6476282671829598E-2</v>
      </c>
      <c r="K8">
        <v>0.32407407407407401</v>
      </c>
      <c r="L8">
        <v>0.30864197530864201</v>
      </c>
      <c r="M8" s="3">
        <f t="shared" si="1"/>
        <v>106.17283950617285</v>
      </c>
    </row>
    <row r="9" spans="1:26" ht="12.75" customHeight="1">
      <c r="A9" t="s">
        <v>21</v>
      </c>
      <c r="B9">
        <v>443</v>
      </c>
      <c r="C9" t="s">
        <v>13</v>
      </c>
      <c r="D9">
        <v>0.99848999622499102</v>
      </c>
      <c r="E9">
        <v>1</v>
      </c>
      <c r="F9">
        <v>1</v>
      </c>
      <c r="G9" s="3">
        <f t="shared" si="0"/>
        <v>443</v>
      </c>
      <c r="H9">
        <v>0.37810530107192603</v>
      </c>
      <c r="I9">
        <v>431</v>
      </c>
      <c r="J9">
        <v>3.02000755001888E-2</v>
      </c>
      <c r="K9">
        <v>0.113953488372093</v>
      </c>
      <c r="L9">
        <v>0.10930232558139499</v>
      </c>
      <c r="M9" s="3">
        <f t="shared" si="1"/>
        <v>48.420930232557986</v>
      </c>
    </row>
    <row r="10" spans="1:26" ht="12.75" customHeight="1">
      <c r="A10" t="s">
        <v>22</v>
      </c>
      <c r="B10">
        <v>334</v>
      </c>
      <c r="C10" t="s">
        <v>13</v>
      </c>
      <c r="D10">
        <v>0.210169491525424</v>
      </c>
      <c r="E10">
        <v>0.54545454545454497</v>
      </c>
      <c r="F10">
        <v>0.479623824451411</v>
      </c>
      <c r="G10" s="3">
        <f t="shared" si="0"/>
        <v>160.19435736677127</v>
      </c>
      <c r="H10">
        <v>0.33788111759969103</v>
      </c>
      <c r="I10">
        <v>324</v>
      </c>
      <c r="J10">
        <v>4.8910411622276002E-2</v>
      </c>
      <c r="K10">
        <v>0.21316614420062699</v>
      </c>
      <c r="L10">
        <v>0.17554858934169301</v>
      </c>
      <c r="M10" s="3">
        <f t="shared" si="1"/>
        <v>58.633228840125469</v>
      </c>
    </row>
    <row r="11" spans="1:26" ht="12.75" customHeight="1">
      <c r="A11" t="s">
        <v>23</v>
      </c>
      <c r="B11">
        <v>631</v>
      </c>
      <c r="C11" t="s">
        <v>13</v>
      </c>
      <c r="D11">
        <v>0.99027884369403896</v>
      </c>
      <c r="E11">
        <v>1</v>
      </c>
      <c r="F11">
        <v>1</v>
      </c>
      <c r="G11" s="3">
        <f t="shared" si="0"/>
        <v>631</v>
      </c>
      <c r="H11">
        <v>0.41221214242773402</v>
      </c>
      <c r="I11">
        <v>631</v>
      </c>
      <c r="J11">
        <v>2.7116909695574301E-2</v>
      </c>
      <c r="K11">
        <v>8.1469648562300295E-2</v>
      </c>
      <c r="L11">
        <v>6.8690095846645399E-2</v>
      </c>
      <c r="M11" s="3">
        <f t="shared" si="1"/>
        <v>43.343450479233248</v>
      </c>
    </row>
    <row r="12" spans="1:26" ht="12.75" customHeight="1">
      <c r="A12" t="s">
        <v>24</v>
      </c>
      <c r="B12">
        <v>652</v>
      </c>
      <c r="C12" t="s">
        <v>13</v>
      </c>
      <c r="D12">
        <v>2.06276386152547</v>
      </c>
      <c r="E12">
        <v>3.0093023255814</v>
      </c>
      <c r="F12">
        <v>2.9038759689922502</v>
      </c>
      <c r="G12" s="3">
        <f t="shared" si="0"/>
        <v>1893.3271317829472</v>
      </c>
      <c r="H12">
        <v>0.31853426414805602</v>
      </c>
      <c r="I12">
        <v>643</v>
      </c>
      <c r="J12">
        <v>4.1092034900084402E-2</v>
      </c>
      <c r="K12">
        <v>0.11472868217054299</v>
      </c>
      <c r="L12">
        <v>9.92248062015504E-2</v>
      </c>
      <c r="M12" s="3">
        <f t="shared" si="1"/>
        <v>64.694573643410862</v>
      </c>
    </row>
    <row r="13" spans="1:26" ht="12.75" customHeight="1">
      <c r="A13" t="s">
        <v>25</v>
      </c>
      <c r="B13">
        <v>468</v>
      </c>
      <c r="C13" t="s">
        <v>13</v>
      </c>
      <c r="D13">
        <v>0.84182834593883604</v>
      </c>
      <c r="E13">
        <v>0.99132321041214799</v>
      </c>
      <c r="F13">
        <v>0.97396963123644298</v>
      </c>
      <c r="G13" s="3">
        <f t="shared" si="0"/>
        <v>455.81778741865531</v>
      </c>
      <c r="H13">
        <v>0.32745582026265602</v>
      </c>
      <c r="I13">
        <v>482</v>
      </c>
      <c r="J13">
        <v>5.6231502795133198E-2</v>
      </c>
      <c r="K13">
        <v>0.15618221258134499</v>
      </c>
      <c r="L13">
        <v>0.12581344902386099</v>
      </c>
      <c r="M13" s="3">
        <f t="shared" si="1"/>
        <v>58.880694143166942</v>
      </c>
    </row>
    <row r="14" spans="1:26" ht="12.75" customHeight="1">
      <c r="A14" t="s">
        <v>26</v>
      </c>
      <c r="B14">
        <v>451</v>
      </c>
      <c r="C14" t="s">
        <v>13</v>
      </c>
      <c r="D14">
        <v>0.94169611307420498</v>
      </c>
      <c r="E14">
        <v>0.98630136986301398</v>
      </c>
      <c r="F14">
        <v>0.97945205479452102</v>
      </c>
      <c r="G14" s="3">
        <f t="shared" si="0"/>
        <v>441.73287671232896</v>
      </c>
      <c r="H14">
        <v>0.422090625125843</v>
      </c>
      <c r="I14">
        <v>445</v>
      </c>
      <c r="J14">
        <v>2.9328621908127201E-2</v>
      </c>
      <c r="K14">
        <v>0.116438356164384</v>
      </c>
      <c r="L14">
        <v>9.1324200913242004E-2</v>
      </c>
      <c r="M14" s="3">
        <f t="shared" si="1"/>
        <v>41.187214611872143</v>
      </c>
    </row>
    <row r="15" spans="1:26" ht="12.75" customHeight="1">
      <c r="A15" t="s">
        <v>27</v>
      </c>
      <c r="B15">
        <v>679</v>
      </c>
      <c r="C15" t="s">
        <v>13</v>
      </c>
      <c r="D15">
        <v>0.99412215691285499</v>
      </c>
      <c r="E15">
        <v>1</v>
      </c>
      <c r="F15">
        <v>1</v>
      </c>
      <c r="G15" s="3">
        <f t="shared" si="0"/>
        <v>679</v>
      </c>
      <c r="H15">
        <v>0.398649670293243</v>
      </c>
      <c r="I15">
        <v>666</v>
      </c>
      <c r="J15">
        <v>2.8111423460260701E-2</v>
      </c>
      <c r="K15">
        <v>9.8507462686567196E-2</v>
      </c>
      <c r="L15">
        <v>8.6567164179104497E-2</v>
      </c>
      <c r="M15" s="3">
        <f t="shared" si="1"/>
        <v>58.779104477611952</v>
      </c>
    </row>
    <row r="16" spans="1:26" ht="12.75" customHeight="1">
      <c r="A16" t="s">
        <v>28</v>
      </c>
      <c r="B16">
        <v>609</v>
      </c>
      <c r="C16" t="s">
        <v>13</v>
      </c>
      <c r="D16">
        <v>0.234833659491194</v>
      </c>
      <c r="E16">
        <v>0.36</v>
      </c>
      <c r="F16">
        <v>0.29666666666666702</v>
      </c>
      <c r="G16" s="3">
        <f t="shared" si="0"/>
        <v>180.67000000000021</v>
      </c>
      <c r="H16">
        <v>0.34875343648872298</v>
      </c>
      <c r="I16">
        <v>603</v>
      </c>
      <c r="J16">
        <v>2.15264187866928E-2</v>
      </c>
      <c r="K16">
        <v>7.4999999999999997E-2</v>
      </c>
      <c r="L16">
        <v>6.8333333333333302E-2</v>
      </c>
      <c r="M16" s="3">
        <f t="shared" si="1"/>
        <v>41.614999999999981</v>
      </c>
    </row>
    <row r="17" spans="1:13" ht="12.75" customHeight="1">
      <c r="A17" t="s">
        <v>29</v>
      </c>
      <c r="B17">
        <v>539</v>
      </c>
      <c r="C17" t="s">
        <v>13</v>
      </c>
      <c r="D17">
        <v>2.5449101796407199E-2</v>
      </c>
      <c r="E17">
        <v>0.12546816479400699</v>
      </c>
      <c r="F17">
        <v>0.121722846441948</v>
      </c>
      <c r="G17" s="3">
        <f t="shared" si="0"/>
        <v>65.608614232209973</v>
      </c>
      <c r="H17">
        <v>0.40182862595528701</v>
      </c>
      <c r="I17">
        <v>539</v>
      </c>
      <c r="J17">
        <v>2.45508982035928E-2</v>
      </c>
      <c r="K17">
        <v>0.101123595505618</v>
      </c>
      <c r="L17">
        <v>9.3632958801498106E-2</v>
      </c>
      <c r="M17" s="3">
        <f t="shared" si="1"/>
        <v>50.468164794007478</v>
      </c>
    </row>
    <row r="18" spans="1:13" ht="12.75" customHeight="1">
      <c r="A18" t="s">
        <v>30</v>
      </c>
      <c r="B18">
        <v>433</v>
      </c>
      <c r="C18" t="s">
        <v>13</v>
      </c>
      <c r="D18">
        <v>0.99843137254902004</v>
      </c>
      <c r="E18">
        <v>1</v>
      </c>
      <c r="F18">
        <v>1</v>
      </c>
      <c r="G18" s="3">
        <f t="shared" si="0"/>
        <v>433</v>
      </c>
      <c r="H18">
        <v>0.43875945397697702</v>
      </c>
      <c r="I18">
        <v>430</v>
      </c>
      <c r="J18">
        <v>3.0980392156862699E-2</v>
      </c>
      <c r="K18">
        <v>0.111374407582938</v>
      </c>
      <c r="L18">
        <v>9.4786729857819899E-2</v>
      </c>
      <c r="M18" s="3">
        <f t="shared" si="1"/>
        <v>41.042654028436019</v>
      </c>
    </row>
    <row r="19" spans="1:13" ht="12.75" customHeight="1">
      <c r="A19" t="s">
        <v>31</v>
      </c>
      <c r="B19">
        <v>764</v>
      </c>
      <c r="C19" t="s">
        <v>13</v>
      </c>
      <c r="D19">
        <v>2.5540727105384301E-2</v>
      </c>
      <c r="E19">
        <v>0.14225941422594099</v>
      </c>
      <c r="F19">
        <v>0.115760111576011</v>
      </c>
      <c r="G19" s="3">
        <f t="shared" si="0"/>
        <v>88.440725244072411</v>
      </c>
      <c r="H19">
        <v>0.40101795186448902</v>
      </c>
      <c r="I19">
        <v>704</v>
      </c>
      <c r="J19">
        <v>1.6336861481822399E-2</v>
      </c>
      <c r="K19">
        <v>7.9497907949790794E-2</v>
      </c>
      <c r="L19">
        <v>7.2524407252440706E-2</v>
      </c>
      <c r="M19" s="3">
        <f t="shared" si="1"/>
        <v>55.408647140864701</v>
      </c>
    </row>
    <row r="20" spans="1:13" ht="12.75" customHeight="1">
      <c r="A20" t="s">
        <v>32</v>
      </c>
      <c r="B20">
        <v>752</v>
      </c>
      <c r="C20" t="s">
        <v>13</v>
      </c>
      <c r="D20">
        <v>9.2768791627021896E-2</v>
      </c>
      <c r="E20">
        <v>0.20619946091644201</v>
      </c>
      <c r="F20">
        <v>0.15902964959568699</v>
      </c>
      <c r="G20" s="3">
        <f t="shared" si="0"/>
        <v>119.59029649595662</v>
      </c>
      <c r="H20">
        <v>0.341267872362433</v>
      </c>
      <c r="I20">
        <v>748</v>
      </c>
      <c r="J20">
        <v>2.85442435775452E-2</v>
      </c>
      <c r="K20">
        <v>0.12398921832884099</v>
      </c>
      <c r="L20">
        <v>0.102425876010782</v>
      </c>
      <c r="M20" s="3">
        <f t="shared" si="1"/>
        <v>77.024258760108069</v>
      </c>
    </row>
    <row r="21" spans="1:13" ht="12.75" customHeight="1">
      <c r="A21" t="s">
        <v>33</v>
      </c>
      <c r="B21">
        <v>212</v>
      </c>
      <c r="C21" t="s">
        <v>13</v>
      </c>
      <c r="D21">
        <v>0.23432343234323399</v>
      </c>
      <c r="E21">
        <v>0.36585365853658502</v>
      </c>
      <c r="F21">
        <v>0.35121951219512199</v>
      </c>
      <c r="G21" s="3">
        <f t="shared" si="0"/>
        <v>74.458536585365863</v>
      </c>
      <c r="H21">
        <v>0.41102766648038302</v>
      </c>
      <c r="I21">
        <v>209</v>
      </c>
      <c r="J21">
        <v>5.0330033003300301E-2</v>
      </c>
      <c r="K21">
        <v>0.180487804878049</v>
      </c>
      <c r="L21">
        <v>0.15609756097561001</v>
      </c>
      <c r="M21" s="3">
        <f t="shared" si="1"/>
        <v>33.092682926829319</v>
      </c>
    </row>
    <row r="22" spans="1:13" ht="12.75" customHeight="1">
      <c r="A22" t="s">
        <v>34</v>
      </c>
      <c r="B22">
        <v>373</v>
      </c>
      <c r="C22" t="s">
        <v>13</v>
      </c>
      <c r="D22">
        <v>0.72861621137483201</v>
      </c>
      <c r="E22">
        <v>0.83233532934131704</v>
      </c>
      <c r="F22">
        <v>0.619760479041916</v>
      </c>
      <c r="G22" s="3">
        <f t="shared" si="0"/>
        <v>231.17065868263467</v>
      </c>
      <c r="H22">
        <v>0.52413637754186104</v>
      </c>
      <c r="I22">
        <v>344</v>
      </c>
      <c r="J22">
        <v>0.11240483654276801</v>
      </c>
      <c r="K22">
        <v>0.19161676646706599</v>
      </c>
      <c r="L22">
        <v>0.16167664670658699</v>
      </c>
      <c r="M22" s="3">
        <f t="shared" si="1"/>
        <v>60.30538922155695</v>
      </c>
    </row>
    <row r="23" spans="1:13" ht="12.75" customHeight="1">
      <c r="A23" t="s">
        <v>35</v>
      </c>
      <c r="B23">
        <v>33</v>
      </c>
      <c r="C23" t="s">
        <v>13</v>
      </c>
      <c r="D23">
        <v>0.17676767676767699</v>
      </c>
      <c r="E23">
        <v>0.38709677419354799</v>
      </c>
      <c r="F23">
        <v>0.38709677419354799</v>
      </c>
      <c r="G23" s="3">
        <f t="shared" si="0"/>
        <v>12.774193548387084</v>
      </c>
      <c r="H23">
        <v>0.40311018797499998</v>
      </c>
      <c r="I23">
        <v>32</v>
      </c>
      <c r="J23">
        <v>5.0505050505050497E-2</v>
      </c>
      <c r="K23">
        <v>0.19354838709677399</v>
      </c>
      <c r="L23">
        <v>0.19354838709677399</v>
      </c>
      <c r="M23" s="3">
        <f t="shared" si="1"/>
        <v>6.3870967741935418</v>
      </c>
    </row>
    <row r="24" spans="1:13" ht="12.75" customHeight="1">
      <c r="A24" t="s">
        <v>36</v>
      </c>
      <c r="B24">
        <v>529</v>
      </c>
      <c r="C24" t="s">
        <v>13</v>
      </c>
      <c r="D24">
        <v>5.2476221712036697E-2</v>
      </c>
      <c r="E24">
        <v>0.20576923076923101</v>
      </c>
      <c r="F24">
        <v>0.17307692307692299</v>
      </c>
      <c r="G24" s="3">
        <f t="shared" si="0"/>
        <v>91.557692307692264</v>
      </c>
      <c r="H24">
        <v>0.36172680093391502</v>
      </c>
      <c r="I24">
        <v>516</v>
      </c>
      <c r="J24">
        <v>2.3286323384716302E-2</v>
      </c>
      <c r="K24">
        <v>9.8076923076923103E-2</v>
      </c>
      <c r="L24">
        <v>9.2307692307692299E-2</v>
      </c>
      <c r="M24" s="3">
        <f t="shared" si="1"/>
        <v>48.830769230769228</v>
      </c>
    </row>
    <row r="25" spans="1:13" ht="12.75" customHeight="1">
      <c r="A25" t="s">
        <v>37</v>
      </c>
      <c r="B25">
        <v>643</v>
      </c>
      <c r="C25" t="s">
        <v>13</v>
      </c>
      <c r="D25">
        <v>2.5393320452663501E-2</v>
      </c>
      <c r="E25">
        <v>9.1338582677165395E-2</v>
      </c>
      <c r="F25">
        <v>8.03149606299213E-2</v>
      </c>
      <c r="G25" s="3">
        <f t="shared" si="0"/>
        <v>51.642519685039396</v>
      </c>
      <c r="H25">
        <v>0.27173528284190002</v>
      </c>
      <c r="I25">
        <v>642</v>
      </c>
      <c r="J25">
        <v>3.9470052442726999E-2</v>
      </c>
      <c r="K25">
        <v>0.17007874015748001</v>
      </c>
      <c r="L25">
        <v>0.16062992125984299</v>
      </c>
      <c r="M25" s="3">
        <f t="shared" si="1"/>
        <v>103.28503937007905</v>
      </c>
    </row>
    <row r="26" spans="1:13" ht="12.75" customHeight="1">
      <c r="A26" t="s">
        <v>38</v>
      </c>
      <c r="B26">
        <v>473</v>
      </c>
      <c r="C26" t="s">
        <v>13</v>
      </c>
      <c r="D26">
        <v>1.27581279028224</v>
      </c>
      <c r="E26">
        <v>2.3849462365591401</v>
      </c>
      <c r="F26">
        <v>2.3333333333333299</v>
      </c>
      <c r="G26" s="3">
        <f t="shared" si="0"/>
        <v>1103.6666666666652</v>
      </c>
      <c r="H26">
        <v>0.296848560714498</v>
      </c>
      <c r="I26">
        <v>538</v>
      </c>
      <c r="J26">
        <v>0.134333690603787</v>
      </c>
      <c r="K26">
        <v>0.4</v>
      </c>
      <c r="L26">
        <v>0.35268817204301101</v>
      </c>
      <c r="M26" s="3">
        <f t="shared" si="1"/>
        <v>166.82150537634419</v>
      </c>
    </row>
    <row r="27" spans="1:13" ht="12.75" customHeight="1">
      <c r="A27" t="s">
        <v>39</v>
      </c>
      <c r="B27">
        <v>365</v>
      </c>
      <c r="C27" t="s">
        <v>40</v>
      </c>
      <c r="D27">
        <v>3.5394456289978699E-2</v>
      </c>
      <c r="E27">
        <v>8.2872928176795604E-2</v>
      </c>
      <c r="F27">
        <v>7.18232044198895E-2</v>
      </c>
      <c r="G27" s="3">
        <f t="shared" si="0"/>
        <v>26.215469613259668</v>
      </c>
      <c r="H27">
        <v>0.32643257119945501</v>
      </c>
      <c r="I27">
        <v>367</v>
      </c>
      <c r="J27">
        <v>3.8805970149253702E-2</v>
      </c>
      <c r="K27">
        <v>0.116022099447514</v>
      </c>
      <c r="L27">
        <v>9.9447513812154706E-2</v>
      </c>
      <c r="M27" s="3">
        <f t="shared" si="1"/>
        <v>36.298342541436469</v>
      </c>
    </row>
    <row r="28" spans="1:13" ht="12.75" customHeight="1">
      <c r="A28" t="s">
        <v>41</v>
      </c>
      <c r="B28">
        <v>506</v>
      </c>
      <c r="C28" t="s">
        <v>13</v>
      </c>
      <c r="D28">
        <v>0.11190561315695401</v>
      </c>
      <c r="E28">
        <v>0.20162932790224</v>
      </c>
      <c r="F28">
        <v>0.15071283095723001</v>
      </c>
      <c r="G28" s="3">
        <f t="shared" si="0"/>
        <v>76.260692464358385</v>
      </c>
      <c r="H28">
        <v>0.43062153627036998</v>
      </c>
      <c r="I28">
        <v>486</v>
      </c>
      <c r="J28">
        <v>3.2177332856632102E-2</v>
      </c>
      <c r="K28">
        <v>0.130346232179226</v>
      </c>
      <c r="L28">
        <v>0.10183299389002</v>
      </c>
      <c r="M28" s="3">
        <f t="shared" si="1"/>
        <v>51.527494908350121</v>
      </c>
    </row>
    <row r="29" spans="1:13" ht="12.75" customHeight="1">
      <c r="A29" t="s">
        <v>42</v>
      </c>
      <c r="B29">
        <v>196</v>
      </c>
      <c r="C29" t="s">
        <v>13</v>
      </c>
      <c r="D29">
        <v>1</v>
      </c>
      <c r="E29">
        <v>1</v>
      </c>
      <c r="F29">
        <v>1</v>
      </c>
      <c r="G29" s="3">
        <f t="shared" si="0"/>
        <v>196</v>
      </c>
      <c r="H29">
        <v>0.41669367262909102</v>
      </c>
      <c r="I29">
        <v>165</v>
      </c>
      <c r="J29">
        <v>2.8790786948176599E-2</v>
      </c>
      <c r="K29">
        <v>0.15923566878980899</v>
      </c>
      <c r="L29">
        <v>0.15923566878980899</v>
      </c>
      <c r="M29" s="3">
        <f t="shared" si="1"/>
        <v>31.210191082802563</v>
      </c>
    </row>
    <row r="30" spans="1:13" ht="12.75" customHeight="1">
      <c r="A30" t="s">
        <v>43</v>
      </c>
      <c r="B30">
        <v>283</v>
      </c>
      <c r="C30" t="s">
        <v>13</v>
      </c>
      <c r="D30">
        <v>0.99361948955916501</v>
      </c>
      <c r="E30">
        <v>1</v>
      </c>
      <c r="F30">
        <v>1</v>
      </c>
      <c r="G30" s="3">
        <f t="shared" si="0"/>
        <v>283</v>
      </c>
      <c r="H30">
        <v>0.30138168879780203</v>
      </c>
      <c r="I30">
        <v>273</v>
      </c>
      <c r="J30">
        <v>0.20301624129930401</v>
      </c>
      <c r="K30">
        <v>0.37722419928825601</v>
      </c>
      <c r="L30">
        <v>0.27402135231316699</v>
      </c>
      <c r="M30" s="3">
        <f t="shared" si="1"/>
        <v>77.548042704626255</v>
      </c>
    </row>
    <row r="31" spans="1:13" ht="12.75" customHeight="1">
      <c r="A31" t="s">
        <v>44</v>
      </c>
      <c r="B31">
        <v>18</v>
      </c>
      <c r="C31" t="s">
        <v>13</v>
      </c>
      <c r="D31">
        <v>1.3203883495145601</v>
      </c>
      <c r="E31">
        <v>1.3888888888888899</v>
      </c>
      <c r="F31">
        <v>0.88888888888888895</v>
      </c>
      <c r="G31" s="3">
        <f t="shared" si="0"/>
        <v>16</v>
      </c>
      <c r="H31">
        <v>0.33598298578333302</v>
      </c>
      <c r="I31">
        <v>0</v>
      </c>
      <c r="J31">
        <v>0.19417475728155301</v>
      </c>
      <c r="K31">
        <v>0.33333333333333298</v>
      </c>
      <c r="L31">
        <v>0.16666666666666699</v>
      </c>
      <c r="M31" s="3">
        <f t="shared" si="1"/>
        <v>3.0000000000000058</v>
      </c>
    </row>
    <row r="32" spans="1:13" ht="12.75" customHeight="1">
      <c r="A32" t="s">
        <v>45</v>
      </c>
      <c r="B32">
        <v>489</v>
      </c>
      <c r="C32" t="s">
        <v>13</v>
      </c>
      <c r="D32">
        <v>6.6149173135335804E-2</v>
      </c>
      <c r="E32">
        <v>0.19375000000000001</v>
      </c>
      <c r="F32">
        <v>0.15208333333333299</v>
      </c>
      <c r="G32" s="3">
        <f t="shared" si="0"/>
        <v>74.368749999999835</v>
      </c>
      <c r="H32">
        <v>0.29448555536757898</v>
      </c>
      <c r="I32">
        <v>475</v>
      </c>
      <c r="J32">
        <v>8.3361457981775203E-2</v>
      </c>
      <c r="K32">
        <v>0.29375000000000001</v>
      </c>
      <c r="L32">
        <v>0.26041666666666702</v>
      </c>
      <c r="M32" s="3">
        <f t="shared" si="1"/>
        <v>127.34375000000017</v>
      </c>
    </row>
    <row r="33" spans="1:13" ht="12.75" customHeight="1">
      <c r="A33" t="s">
        <v>46</v>
      </c>
      <c r="B33">
        <v>618</v>
      </c>
      <c r="C33" t="s">
        <v>13</v>
      </c>
      <c r="D33">
        <v>0.99567567567567605</v>
      </c>
      <c r="E33">
        <v>0.99836867862969003</v>
      </c>
      <c r="F33">
        <v>0.99836867862969003</v>
      </c>
      <c r="G33" s="3">
        <f t="shared" si="0"/>
        <v>616.99184339314843</v>
      </c>
      <c r="H33">
        <v>0.40251167710443098</v>
      </c>
      <c r="I33">
        <v>632</v>
      </c>
      <c r="J33">
        <v>3.75675675675676E-2</v>
      </c>
      <c r="K33">
        <v>0.13376835236541601</v>
      </c>
      <c r="L33">
        <v>9.7879282218597097E-2</v>
      </c>
      <c r="M33" s="3">
        <f t="shared" si="1"/>
        <v>60.489396411093004</v>
      </c>
    </row>
    <row r="34" spans="1:13" ht="12.75" customHeight="1">
      <c r="A34" t="s">
        <v>47</v>
      </c>
      <c r="B34">
        <v>710</v>
      </c>
      <c r="C34" t="s">
        <v>13</v>
      </c>
      <c r="D34">
        <v>2.8751576292559901E-2</v>
      </c>
      <c r="E34">
        <v>0.11</v>
      </c>
      <c r="F34">
        <v>9.8571428571428601E-2</v>
      </c>
      <c r="G34" s="3">
        <f t="shared" si="0"/>
        <v>69.985714285714309</v>
      </c>
      <c r="H34">
        <v>0.36177138354398303</v>
      </c>
      <c r="I34">
        <v>698</v>
      </c>
      <c r="J34">
        <v>2.6229508196721301E-2</v>
      </c>
      <c r="K34">
        <v>0.105714285714286</v>
      </c>
      <c r="L34">
        <v>9.4285714285714306E-2</v>
      </c>
      <c r="M34" s="3">
        <f t="shared" si="1"/>
        <v>66.94285714285715</v>
      </c>
    </row>
    <row r="35" spans="1:13" ht="12.75" customHeight="1">
      <c r="A35" t="s">
        <v>48</v>
      </c>
      <c r="B35">
        <v>217</v>
      </c>
      <c r="C35" t="s">
        <v>13</v>
      </c>
      <c r="D35">
        <v>0.97921306607275405</v>
      </c>
      <c r="E35">
        <v>1</v>
      </c>
      <c r="F35">
        <v>1</v>
      </c>
      <c r="G35" s="3">
        <f t="shared" si="0"/>
        <v>217</v>
      </c>
      <c r="H35">
        <v>0.52511364564084495</v>
      </c>
      <c r="I35">
        <v>213</v>
      </c>
      <c r="J35">
        <v>2.3756495916852301E-2</v>
      </c>
      <c r="K35">
        <v>9.31372549019608E-2</v>
      </c>
      <c r="L35">
        <v>7.3529411764705899E-2</v>
      </c>
      <c r="M35" s="3">
        <f t="shared" si="1"/>
        <v>15.955882352941179</v>
      </c>
    </row>
    <row r="36" spans="1:13" ht="12.75" customHeight="1">
      <c r="A36" t="s">
        <v>49</v>
      </c>
      <c r="B36">
        <v>208</v>
      </c>
      <c r="C36" t="s">
        <v>13</v>
      </c>
      <c r="D36">
        <v>0.981259370314843</v>
      </c>
      <c r="E36">
        <v>1</v>
      </c>
      <c r="F36">
        <v>0.99502487562189101</v>
      </c>
      <c r="G36" s="3">
        <f t="shared" si="0"/>
        <v>206.96517412935333</v>
      </c>
      <c r="H36">
        <v>0.43557415303284303</v>
      </c>
      <c r="I36">
        <v>204</v>
      </c>
      <c r="J36">
        <v>2.3988005997001498E-2</v>
      </c>
      <c r="K36">
        <v>9.9502487562189101E-2</v>
      </c>
      <c r="L36">
        <v>8.9552238805970102E-2</v>
      </c>
      <c r="M36" s="3">
        <f t="shared" si="1"/>
        <v>18.626865671641781</v>
      </c>
    </row>
    <row r="37" spans="1:13" ht="12.75" customHeight="1">
      <c r="A37" t="s">
        <v>50</v>
      </c>
      <c r="B37">
        <v>123</v>
      </c>
      <c r="C37" t="s">
        <v>51</v>
      </c>
      <c r="D37">
        <v>1.0081206496519699</v>
      </c>
      <c r="E37">
        <v>1.11304347826087</v>
      </c>
      <c r="F37">
        <v>0.6</v>
      </c>
      <c r="G37" s="3">
        <f t="shared" si="0"/>
        <v>73.8</v>
      </c>
      <c r="H37">
        <v>0.61522900954583304</v>
      </c>
      <c r="I37">
        <v>144</v>
      </c>
      <c r="J37">
        <v>0.14617169373549899</v>
      </c>
      <c r="K37">
        <v>0.32173913043478303</v>
      </c>
      <c r="L37">
        <v>0.208695652173913</v>
      </c>
      <c r="M37" s="3">
        <f t="shared" si="1"/>
        <v>25.669565217391298</v>
      </c>
    </row>
    <row r="38" spans="1:13" ht="12.75" customHeight="1">
      <c r="A38" t="s">
        <v>52</v>
      </c>
      <c r="B38">
        <v>679</v>
      </c>
      <c r="C38" t="s">
        <v>13</v>
      </c>
      <c r="D38">
        <v>0.99696509863429394</v>
      </c>
      <c r="E38">
        <v>0.99851632047477701</v>
      </c>
      <c r="F38">
        <v>0.99851632047477701</v>
      </c>
      <c r="G38" s="3">
        <f t="shared" si="0"/>
        <v>677.99258160237355</v>
      </c>
      <c r="H38">
        <v>0.36524590655045602</v>
      </c>
      <c r="I38">
        <v>658</v>
      </c>
      <c r="J38">
        <v>6.5250379362670696E-2</v>
      </c>
      <c r="K38">
        <v>0.140949554896142</v>
      </c>
      <c r="L38">
        <v>0.123145400593472</v>
      </c>
      <c r="M38" s="3">
        <f t="shared" si="1"/>
        <v>83.615727002967489</v>
      </c>
    </row>
    <row r="39" spans="1:13" ht="12.75" customHeight="1">
      <c r="A39" t="s">
        <v>53</v>
      </c>
      <c r="B39">
        <v>486</v>
      </c>
      <c r="C39" t="s">
        <v>13</v>
      </c>
      <c r="D39">
        <v>7.5380616412922402E-2</v>
      </c>
      <c r="E39">
        <v>0.120507399577167</v>
      </c>
      <c r="F39">
        <v>8.6680761099365705E-2</v>
      </c>
      <c r="G39" s="3">
        <f t="shared" si="0"/>
        <v>42.12684989429173</v>
      </c>
      <c r="H39">
        <v>0.43303299268541201</v>
      </c>
      <c r="I39">
        <v>473</v>
      </c>
      <c r="J39">
        <v>1.5224656516895699E-2</v>
      </c>
      <c r="K39">
        <v>4.8625792811839298E-2</v>
      </c>
      <c r="L39">
        <v>4.22832980972516E-2</v>
      </c>
      <c r="M39" s="3">
        <f t="shared" si="1"/>
        <v>20.549682875264278</v>
      </c>
    </row>
    <row r="40" spans="1:13" ht="12.75" customHeight="1">
      <c r="A40" t="s">
        <v>54</v>
      </c>
      <c r="B40">
        <v>427</v>
      </c>
      <c r="C40" t="s">
        <v>13</v>
      </c>
      <c r="D40">
        <v>0.109387755102041</v>
      </c>
      <c r="E40">
        <v>0.37990196078431399</v>
      </c>
      <c r="F40">
        <v>0.355392156862745</v>
      </c>
      <c r="G40" s="3">
        <f t="shared" si="0"/>
        <v>151.75245098039213</v>
      </c>
      <c r="H40">
        <v>0.21682890436691399</v>
      </c>
      <c r="I40">
        <v>405</v>
      </c>
      <c r="J40">
        <v>7.1428571428571397E-2</v>
      </c>
      <c r="K40">
        <v>0.27450980392156898</v>
      </c>
      <c r="L40">
        <v>0.25980392156862703</v>
      </c>
      <c r="M40" s="3">
        <f t="shared" si="1"/>
        <v>110.93627450980374</v>
      </c>
    </row>
    <row r="41" spans="1:13" ht="12.75" customHeight="1">
      <c r="A41" t="s">
        <v>55</v>
      </c>
      <c r="B41">
        <v>570</v>
      </c>
      <c r="C41" t="s">
        <v>13</v>
      </c>
      <c r="D41">
        <v>2.7291008330939399E-2</v>
      </c>
      <c r="E41">
        <v>0.116152450090744</v>
      </c>
      <c r="F41">
        <v>0.108892921960073</v>
      </c>
      <c r="G41" s="3">
        <f t="shared" si="0"/>
        <v>62.068965517241608</v>
      </c>
      <c r="H41">
        <v>0.29602009216737601</v>
      </c>
      <c r="I41">
        <v>564</v>
      </c>
      <c r="J41">
        <v>3.3323757540936499E-2</v>
      </c>
      <c r="K41">
        <v>0.13611615245009101</v>
      </c>
      <c r="L41">
        <v>0.117967332123412</v>
      </c>
      <c r="M41" s="3">
        <f t="shared" si="1"/>
        <v>67.24137931034484</v>
      </c>
    </row>
    <row r="42" spans="1:13" ht="12.75" customHeight="1">
      <c r="A42" t="s">
        <v>56</v>
      </c>
      <c r="B42">
        <v>389</v>
      </c>
      <c r="C42" t="s">
        <v>13</v>
      </c>
      <c r="D42">
        <v>0.80157992565055802</v>
      </c>
      <c r="E42">
        <v>0.99220779220779198</v>
      </c>
      <c r="F42">
        <v>0.94805194805194803</v>
      </c>
      <c r="G42" s="3">
        <f t="shared" si="0"/>
        <v>368.79220779220776</v>
      </c>
      <c r="H42">
        <v>0.263503987</v>
      </c>
      <c r="I42">
        <v>456</v>
      </c>
      <c r="J42">
        <v>0.27369888475836401</v>
      </c>
      <c r="K42">
        <v>0.61558441558441601</v>
      </c>
      <c r="L42">
        <v>0.58441558441558406</v>
      </c>
      <c r="M42" s="3">
        <f t="shared" si="1"/>
        <v>227.33766233766221</v>
      </c>
    </row>
    <row r="43" spans="1:13" ht="12.75" customHeight="1">
      <c r="A43" t="s">
        <v>57</v>
      </c>
      <c r="B43">
        <v>215</v>
      </c>
      <c r="C43" t="s">
        <v>13</v>
      </c>
      <c r="D43">
        <v>0.304190751445087</v>
      </c>
      <c r="E43">
        <v>0.48223350253807101</v>
      </c>
      <c r="F43">
        <v>0.27918781725888298</v>
      </c>
      <c r="G43" s="3">
        <f t="shared" si="0"/>
        <v>60.025380710659839</v>
      </c>
      <c r="H43">
        <v>0.30629383423492101</v>
      </c>
      <c r="I43">
        <v>252</v>
      </c>
      <c r="J43">
        <v>0.37355491329479801</v>
      </c>
      <c r="K43">
        <v>0.64467005076142103</v>
      </c>
      <c r="L43">
        <v>0.43654822335025401</v>
      </c>
      <c r="M43" s="3">
        <f t="shared" si="1"/>
        <v>93.857868020304608</v>
      </c>
    </row>
    <row r="44" spans="1:13" ht="12.75" customHeight="1">
      <c r="A44" t="s">
        <v>58</v>
      </c>
      <c r="B44">
        <v>474</v>
      </c>
      <c r="C44" t="s">
        <v>13</v>
      </c>
      <c r="D44">
        <v>4.0030211480362503E-2</v>
      </c>
      <c r="E44">
        <v>0.14838709677419401</v>
      </c>
      <c r="F44">
        <v>0.124731182795699</v>
      </c>
      <c r="G44" s="3">
        <f t="shared" si="0"/>
        <v>59.122580645161328</v>
      </c>
      <c r="H44">
        <v>0.35988526398872001</v>
      </c>
      <c r="I44">
        <v>461</v>
      </c>
      <c r="J44">
        <v>2.7945619335347401E-2</v>
      </c>
      <c r="K44">
        <v>0.135483870967742</v>
      </c>
      <c r="L44">
        <v>0.113978494623656</v>
      </c>
      <c r="M44" s="3">
        <f t="shared" si="1"/>
        <v>54.025806451612944</v>
      </c>
    </row>
    <row r="45" spans="1:13" ht="12.75" customHeight="1">
      <c r="A45" t="s">
        <v>59</v>
      </c>
      <c r="B45">
        <v>612</v>
      </c>
      <c r="C45" t="s">
        <v>13</v>
      </c>
      <c r="D45">
        <v>3.5361842105263198E-2</v>
      </c>
      <c r="E45">
        <v>0.12413793103448301</v>
      </c>
      <c r="F45">
        <v>9.8275862068965505E-2</v>
      </c>
      <c r="G45" s="3">
        <f t="shared" si="0"/>
        <v>60.144827586206887</v>
      </c>
      <c r="H45">
        <v>0.414062584638062</v>
      </c>
      <c r="I45">
        <v>578</v>
      </c>
      <c r="J45">
        <v>3.2620614035087703E-2</v>
      </c>
      <c r="K45">
        <v>6.7241379310344795E-2</v>
      </c>
      <c r="L45">
        <v>4.8275862068965503E-2</v>
      </c>
      <c r="M45" s="3">
        <f t="shared" si="1"/>
        <v>29.544827586206889</v>
      </c>
    </row>
    <row r="46" spans="1:13" ht="12.75" customHeight="1">
      <c r="A46" t="s">
        <v>60</v>
      </c>
      <c r="B46">
        <v>376</v>
      </c>
      <c r="C46" t="s">
        <v>40</v>
      </c>
      <c r="D46">
        <v>4.1029766693483502E-2</v>
      </c>
      <c r="E46">
        <v>0.13276836158192101</v>
      </c>
      <c r="F46">
        <v>0.10734463276836199</v>
      </c>
      <c r="G46" s="3">
        <f t="shared" si="0"/>
        <v>40.361581920904108</v>
      </c>
      <c r="H46">
        <v>0.33229366996576498</v>
      </c>
      <c r="I46">
        <v>333</v>
      </c>
      <c r="J46">
        <v>3.5398230088495602E-2</v>
      </c>
      <c r="K46">
        <v>0.144067796610169</v>
      </c>
      <c r="L46">
        <v>0.112994350282486</v>
      </c>
      <c r="M46" s="3">
        <f t="shared" si="1"/>
        <v>42.485875706214735</v>
      </c>
    </row>
    <row r="47" spans="1:13" ht="12.75" customHeight="1">
      <c r="A47" t="s">
        <v>61</v>
      </c>
      <c r="B47">
        <v>140</v>
      </c>
      <c r="C47" t="s">
        <v>13</v>
      </c>
      <c r="D47">
        <v>0.115342763873776</v>
      </c>
      <c r="E47">
        <v>0.21167883211678801</v>
      </c>
      <c r="F47">
        <v>0.18248175182481799</v>
      </c>
      <c r="G47" s="3">
        <f t="shared" si="0"/>
        <v>25.547445255474518</v>
      </c>
      <c r="H47">
        <v>0.65073592717898598</v>
      </c>
      <c r="I47">
        <v>138</v>
      </c>
      <c r="J47">
        <v>9.5756256800870507E-2</v>
      </c>
      <c r="K47">
        <v>0.240875912408759</v>
      </c>
      <c r="L47">
        <v>0.19708029197080301</v>
      </c>
      <c r="M47" s="3">
        <f t="shared" si="1"/>
        <v>27.591240875912423</v>
      </c>
    </row>
    <row r="48" spans="1:13" ht="12.75" customHeight="1">
      <c r="A48" t="s">
        <v>62</v>
      </c>
      <c r="B48">
        <v>414</v>
      </c>
      <c r="C48" t="s">
        <v>13</v>
      </c>
      <c r="D48">
        <v>7.6213397513036504E-2</v>
      </c>
      <c r="E48">
        <v>0.30964467005076102</v>
      </c>
      <c r="F48">
        <v>0.27918781725888298</v>
      </c>
      <c r="G48" s="3">
        <f t="shared" si="0"/>
        <v>115.58375634517755</v>
      </c>
      <c r="H48">
        <v>0.22682039108272201</v>
      </c>
      <c r="I48">
        <v>382</v>
      </c>
      <c r="J48">
        <v>6.0168471720818302E-2</v>
      </c>
      <c r="K48">
        <v>0.21319796954314699</v>
      </c>
      <c r="L48">
        <v>0.19796954314720799</v>
      </c>
      <c r="M48" s="3">
        <f t="shared" si="1"/>
        <v>81.959390862944105</v>
      </c>
    </row>
    <row r="49" spans="1:13" ht="12.75" customHeight="1">
      <c r="A49" t="s">
        <v>63</v>
      </c>
      <c r="B49">
        <v>466</v>
      </c>
      <c r="C49" t="s">
        <v>13</v>
      </c>
      <c r="D49">
        <v>5.2707581227436802E-2</v>
      </c>
      <c r="E49">
        <v>0.13566739606126901</v>
      </c>
      <c r="F49">
        <v>0.115973741794311</v>
      </c>
      <c r="G49" s="3">
        <f t="shared" si="0"/>
        <v>54.043763676148927</v>
      </c>
      <c r="H49">
        <v>0.474316571422018</v>
      </c>
      <c r="I49">
        <v>436</v>
      </c>
      <c r="J49">
        <v>4.6209386281588397E-2</v>
      </c>
      <c r="K49">
        <v>0.142231947483589</v>
      </c>
      <c r="L49">
        <v>0.12253829321663</v>
      </c>
      <c r="M49" s="3">
        <f t="shared" si="1"/>
        <v>57.102844638949577</v>
      </c>
    </row>
    <row r="50" spans="1:13" ht="12.75" customHeight="1">
      <c r="A50" t="s">
        <v>64</v>
      </c>
      <c r="B50">
        <v>419</v>
      </c>
      <c r="C50" t="s">
        <v>40</v>
      </c>
      <c r="D50">
        <v>5.7055914796500601E-2</v>
      </c>
      <c r="E50">
        <v>0.166259168704156</v>
      </c>
      <c r="F50">
        <v>0.136919315403423</v>
      </c>
      <c r="G50" s="3">
        <f t="shared" si="0"/>
        <v>57.369193154034235</v>
      </c>
      <c r="H50">
        <v>0.39067139006386797</v>
      </c>
      <c r="I50">
        <v>393</v>
      </c>
      <c r="J50">
        <v>4.4503613541270401E-2</v>
      </c>
      <c r="K50">
        <v>0.16870415647921799</v>
      </c>
      <c r="L50">
        <v>0.139364303178484</v>
      </c>
      <c r="M50" s="3">
        <f t="shared" si="1"/>
        <v>58.393643031784798</v>
      </c>
    </row>
    <row r="51" spans="1:13" ht="12.75" customHeight="1">
      <c r="A51" t="s">
        <v>65</v>
      </c>
      <c r="B51">
        <v>403</v>
      </c>
      <c r="C51" t="s">
        <v>13</v>
      </c>
      <c r="D51">
        <v>0.91915708812260499</v>
      </c>
      <c r="E51">
        <v>0.995</v>
      </c>
      <c r="F51">
        <v>0.99</v>
      </c>
      <c r="G51" s="3">
        <f t="shared" si="0"/>
        <v>398.96999999999997</v>
      </c>
      <c r="H51">
        <v>0.53100152336049999</v>
      </c>
      <c r="I51">
        <v>400</v>
      </c>
      <c r="J51">
        <v>1.34099616858238E-2</v>
      </c>
      <c r="K51">
        <v>5.2499999999999998E-2</v>
      </c>
      <c r="L51">
        <v>5.2499999999999998E-2</v>
      </c>
      <c r="M51" s="3">
        <f t="shared" si="1"/>
        <v>21.157499999999999</v>
      </c>
    </row>
    <row r="52" spans="1:13" ht="12.75" customHeight="1">
      <c r="A52" t="s">
        <v>66</v>
      </c>
      <c r="B52">
        <v>67</v>
      </c>
      <c r="C52" t="s">
        <v>13</v>
      </c>
      <c r="D52">
        <v>0.42105263157894701</v>
      </c>
      <c r="E52">
        <v>1</v>
      </c>
      <c r="F52">
        <v>0.77966101694915302</v>
      </c>
      <c r="G52" s="3">
        <f t="shared" si="0"/>
        <v>52.237288135593253</v>
      </c>
      <c r="H52">
        <v>0.35843013080980402</v>
      </c>
      <c r="I52">
        <v>51</v>
      </c>
      <c r="J52">
        <v>0.11988304093567299</v>
      </c>
      <c r="K52">
        <v>0.338983050847458</v>
      </c>
      <c r="L52">
        <v>0.322033898305085</v>
      </c>
      <c r="M52" s="3">
        <f t="shared" si="1"/>
        <v>21.576271186440696</v>
      </c>
    </row>
    <row r="53" spans="1:13" ht="12.75" customHeight="1">
      <c r="A53" t="s">
        <v>67</v>
      </c>
      <c r="B53">
        <v>538</v>
      </c>
      <c r="C53" t="s">
        <v>13</v>
      </c>
      <c r="D53">
        <v>0.98103823437985704</v>
      </c>
      <c r="E53">
        <v>0.99049429657794696</v>
      </c>
      <c r="F53">
        <v>0.99049429657794696</v>
      </c>
      <c r="G53" s="3">
        <f t="shared" si="0"/>
        <v>532.88593155893545</v>
      </c>
      <c r="H53">
        <v>0.29866923293626002</v>
      </c>
      <c r="I53">
        <v>524</v>
      </c>
      <c r="J53">
        <v>7.2738576313335399E-2</v>
      </c>
      <c r="K53">
        <v>0.23003802281368799</v>
      </c>
      <c r="L53">
        <v>0.173003802281369</v>
      </c>
      <c r="M53" s="3">
        <f t="shared" si="1"/>
        <v>93.076045627376516</v>
      </c>
    </row>
    <row r="54" spans="1:13" ht="12.75" customHeight="1">
      <c r="A54" t="s">
        <v>68</v>
      </c>
      <c r="B54">
        <v>142</v>
      </c>
      <c r="C54" t="s">
        <v>13</v>
      </c>
      <c r="D54">
        <v>0.40324214792299901</v>
      </c>
      <c r="E54">
        <v>0.58399999999999996</v>
      </c>
      <c r="F54">
        <v>0.44</v>
      </c>
      <c r="G54" s="3">
        <f t="shared" si="0"/>
        <v>62.48</v>
      </c>
      <c r="H54">
        <v>0.67798535929444403</v>
      </c>
      <c r="I54">
        <v>144</v>
      </c>
      <c r="J54">
        <v>0.22897669706180299</v>
      </c>
      <c r="K54">
        <v>0.32800000000000001</v>
      </c>
      <c r="L54">
        <v>0.30399999999999999</v>
      </c>
      <c r="M54" s="3">
        <f t="shared" si="1"/>
        <v>43.167999999999999</v>
      </c>
    </row>
    <row r="55" spans="1:13" ht="12.75" customHeight="1">
      <c r="A55" t="s">
        <v>69</v>
      </c>
      <c r="B55">
        <v>154</v>
      </c>
      <c r="C55" t="s">
        <v>70</v>
      </c>
      <c r="D55">
        <v>6.2372188139059301E-2</v>
      </c>
      <c r="E55">
        <v>0.14864864864864899</v>
      </c>
      <c r="F55">
        <v>0.12837837837837801</v>
      </c>
      <c r="G55" s="3">
        <f t="shared" si="0"/>
        <v>19.770270270270213</v>
      </c>
      <c r="H55">
        <v>0.74945659845704704</v>
      </c>
      <c r="I55">
        <v>149</v>
      </c>
      <c r="J55">
        <v>2.6584867075664601E-2</v>
      </c>
      <c r="K55">
        <v>9.45945945945946E-2</v>
      </c>
      <c r="L55">
        <v>8.7837837837837801E-2</v>
      </c>
      <c r="M55" s="3">
        <f t="shared" si="1"/>
        <v>13.527027027027021</v>
      </c>
    </row>
    <row r="56" spans="1:13" ht="12.75" customHeight="1">
      <c r="A56" t="s">
        <v>71</v>
      </c>
      <c r="B56">
        <v>609</v>
      </c>
      <c r="C56" t="s">
        <v>13</v>
      </c>
      <c r="D56">
        <v>2.9683562027443301E-2</v>
      </c>
      <c r="E56">
        <v>0.104553119730185</v>
      </c>
      <c r="F56">
        <v>8.2630691399662698E-2</v>
      </c>
      <c r="G56" s="3">
        <f t="shared" si="0"/>
        <v>50.322091062394584</v>
      </c>
      <c r="H56">
        <v>0.34539717967216699</v>
      </c>
      <c r="I56">
        <v>600</v>
      </c>
      <c r="J56">
        <v>3.3323998879865598E-2</v>
      </c>
      <c r="K56">
        <v>0.118043844856661</v>
      </c>
      <c r="L56">
        <v>9.6121416526138301E-2</v>
      </c>
      <c r="M56" s="3">
        <f t="shared" si="1"/>
        <v>58.537942664418225</v>
      </c>
    </row>
    <row r="57" spans="1:13" ht="12.75" customHeight="1">
      <c r="A57" t="s">
        <v>72</v>
      </c>
      <c r="B57">
        <v>772</v>
      </c>
      <c r="C57" t="s">
        <v>13</v>
      </c>
      <c r="D57">
        <v>6.8949875255159901E-2</v>
      </c>
      <c r="E57">
        <v>0.15852047556142701</v>
      </c>
      <c r="F57">
        <v>0.13474240422721301</v>
      </c>
      <c r="G57" s="3">
        <f t="shared" si="0"/>
        <v>104.02113606340845</v>
      </c>
      <c r="H57">
        <v>0.35019240302466997</v>
      </c>
      <c r="I57">
        <v>758</v>
      </c>
      <c r="J57">
        <v>2.0866409616693098E-2</v>
      </c>
      <c r="K57">
        <v>8.5865257595772806E-2</v>
      </c>
      <c r="L57">
        <v>7.3976221928665806E-2</v>
      </c>
      <c r="M57" s="3">
        <f t="shared" si="1"/>
        <v>57.109643328930005</v>
      </c>
    </row>
    <row r="58" spans="1:13" ht="12.75" customHeight="1">
      <c r="A58" t="s">
        <v>73</v>
      </c>
      <c r="B58">
        <v>433</v>
      </c>
      <c r="C58" t="s">
        <v>13</v>
      </c>
      <c r="D58">
        <v>0.98731744811683297</v>
      </c>
      <c r="E58">
        <v>0.99761336515513099</v>
      </c>
      <c r="F58">
        <v>0.99761336515513099</v>
      </c>
      <c r="G58" s="3">
        <f t="shared" si="0"/>
        <v>431.96658711217174</v>
      </c>
      <c r="H58">
        <v>0.43046507324204297</v>
      </c>
      <c r="I58">
        <v>421</v>
      </c>
      <c r="J58">
        <v>4.22751729438893E-2</v>
      </c>
      <c r="K58">
        <v>0.126491646778043</v>
      </c>
      <c r="L58">
        <v>0.114558472553699</v>
      </c>
      <c r="M58" s="3">
        <f t="shared" si="1"/>
        <v>49.603818615751663</v>
      </c>
    </row>
    <row r="59" spans="1:13" ht="12.75" customHeight="1">
      <c r="A59" t="s">
        <v>74</v>
      </c>
      <c r="B59">
        <v>23</v>
      </c>
      <c r="C59" t="s">
        <v>13</v>
      </c>
      <c r="D59">
        <v>0.887417218543046</v>
      </c>
      <c r="E59">
        <v>1</v>
      </c>
      <c r="F59">
        <v>1</v>
      </c>
      <c r="G59" s="3">
        <f t="shared" si="0"/>
        <v>23</v>
      </c>
      <c r="H59">
        <v>0.40610576993846198</v>
      </c>
      <c r="I59">
        <v>26</v>
      </c>
      <c r="J59">
        <v>0.211920529801325</v>
      </c>
      <c r="K59">
        <v>0.5</v>
      </c>
      <c r="L59">
        <v>0.40909090909090901</v>
      </c>
      <c r="M59" s="3">
        <f t="shared" si="1"/>
        <v>9.4090909090909065</v>
      </c>
    </row>
    <row r="60" spans="1:13" ht="12.75" customHeight="1">
      <c r="A60" t="s">
        <v>75</v>
      </c>
      <c r="B60">
        <v>81</v>
      </c>
      <c r="C60" t="s">
        <v>13</v>
      </c>
      <c r="D60">
        <v>0.91477272727272696</v>
      </c>
      <c r="E60">
        <v>1</v>
      </c>
      <c r="F60">
        <v>1</v>
      </c>
      <c r="G60" s="3">
        <f t="shared" si="0"/>
        <v>81</v>
      </c>
      <c r="H60">
        <v>0.45984967816794903</v>
      </c>
      <c r="I60">
        <v>78</v>
      </c>
      <c r="J60">
        <v>3.03030303030303E-2</v>
      </c>
      <c r="K60">
        <v>0.135135135135135</v>
      </c>
      <c r="L60">
        <v>9.45945945945946E-2</v>
      </c>
      <c r="M60" s="3">
        <f t="shared" si="1"/>
        <v>7.6621621621621623</v>
      </c>
    </row>
    <row r="61" spans="1:13" ht="12.75" customHeight="1">
      <c r="A61" t="s">
        <v>76</v>
      </c>
      <c r="B61">
        <v>425</v>
      </c>
      <c r="C61" t="s">
        <v>13</v>
      </c>
      <c r="D61">
        <v>2.79372368924608E-2</v>
      </c>
      <c r="E61">
        <v>0.14285714285714299</v>
      </c>
      <c r="F61">
        <v>0.12106537530266299</v>
      </c>
      <c r="G61" s="3">
        <f t="shared" si="0"/>
        <v>51.452784503631776</v>
      </c>
      <c r="H61">
        <v>0.48380979082678099</v>
      </c>
      <c r="I61">
        <v>407</v>
      </c>
      <c r="J61">
        <v>2.2196708763872901E-2</v>
      </c>
      <c r="K61">
        <v>0.108958837772397</v>
      </c>
      <c r="L61">
        <v>9.2009685230024202E-2</v>
      </c>
      <c r="M61" s="3">
        <f t="shared" si="1"/>
        <v>39.104116222760283</v>
      </c>
    </row>
    <row r="62" spans="1:13" ht="12.75" customHeight="1">
      <c r="A62" t="s">
        <v>77</v>
      </c>
      <c r="B62">
        <v>63</v>
      </c>
      <c r="C62" t="s">
        <v>78</v>
      </c>
      <c r="D62">
        <v>0.91495601173020502</v>
      </c>
      <c r="E62">
        <v>0.97777777777777797</v>
      </c>
      <c r="F62">
        <v>0.97777777777777797</v>
      </c>
      <c r="G62" s="3">
        <f t="shared" si="0"/>
        <v>61.600000000000009</v>
      </c>
      <c r="H62">
        <v>0.38928457690833301</v>
      </c>
      <c r="I62">
        <v>0</v>
      </c>
      <c r="J62">
        <v>0.13196480938416399</v>
      </c>
      <c r="K62">
        <v>0.31111111111111101</v>
      </c>
      <c r="L62">
        <v>0.31111111111111101</v>
      </c>
      <c r="M62" s="3">
        <f t="shared" si="1"/>
        <v>19.599999999999994</v>
      </c>
    </row>
    <row r="63" spans="1:13" ht="12.75" customHeight="1">
      <c r="A63" t="s">
        <v>79</v>
      </c>
      <c r="B63">
        <v>580</v>
      </c>
      <c r="C63" t="s">
        <v>13</v>
      </c>
      <c r="D63">
        <v>0.96051526183142</v>
      </c>
      <c r="E63">
        <v>0.99284436493738804</v>
      </c>
      <c r="F63">
        <v>0.989266547406082</v>
      </c>
      <c r="G63" s="3">
        <f t="shared" si="0"/>
        <v>573.77459749552759</v>
      </c>
      <c r="H63">
        <v>0.40867501056400002</v>
      </c>
      <c r="I63">
        <v>600</v>
      </c>
      <c r="J63">
        <v>6.0487258471016499E-2</v>
      </c>
      <c r="K63">
        <v>0.19320214669051899</v>
      </c>
      <c r="L63">
        <v>0.17173524150268299</v>
      </c>
      <c r="M63" s="3">
        <f t="shared" si="1"/>
        <v>99.606440071556136</v>
      </c>
    </row>
    <row r="64" spans="1:13" ht="12.75" customHeight="1">
      <c r="A64" t="s">
        <v>80</v>
      </c>
      <c r="B64">
        <v>90</v>
      </c>
      <c r="C64" t="s">
        <v>40</v>
      </c>
      <c r="D64">
        <v>0.30677290836653398</v>
      </c>
      <c r="E64">
        <v>0.41379310344827602</v>
      </c>
      <c r="F64">
        <v>0.29885057471264398</v>
      </c>
      <c r="G64" s="3">
        <f t="shared" si="0"/>
        <v>26.896551724137957</v>
      </c>
      <c r="H64">
        <v>0.55727431453043497</v>
      </c>
      <c r="I64">
        <v>92</v>
      </c>
      <c r="J64">
        <v>0.119521912350598</v>
      </c>
      <c r="K64">
        <v>0.26436781609195398</v>
      </c>
      <c r="L64">
        <v>0.21839080459770099</v>
      </c>
      <c r="M64" s="3">
        <f t="shared" si="1"/>
        <v>19.655172413793089</v>
      </c>
    </row>
    <row r="65" spans="1:13" ht="12.75" customHeight="1">
      <c r="A65" t="s">
        <v>81</v>
      </c>
      <c r="B65">
        <v>532</v>
      </c>
      <c r="C65" t="s">
        <v>13</v>
      </c>
      <c r="D65">
        <v>7.52293577981651E-2</v>
      </c>
      <c r="E65">
        <v>0.19311663479923499</v>
      </c>
      <c r="F65">
        <v>0.16252390057361399</v>
      </c>
      <c r="G65" s="3">
        <f t="shared" si="0"/>
        <v>86.462715105162644</v>
      </c>
      <c r="H65">
        <v>0.39958816054436003</v>
      </c>
      <c r="I65">
        <v>523</v>
      </c>
      <c r="J65">
        <v>4.7094801223241597E-2</v>
      </c>
      <c r="K65">
        <v>0.118546845124283</v>
      </c>
      <c r="L65">
        <v>9.7514340344168296E-2</v>
      </c>
      <c r="M65" s="3">
        <f t="shared" si="1"/>
        <v>51.877629063097537</v>
      </c>
    </row>
    <row r="66" spans="1:13" ht="12.75" customHeight="1">
      <c r="A66" t="s">
        <v>82</v>
      </c>
      <c r="B66">
        <v>28</v>
      </c>
      <c r="C66" t="s">
        <v>83</v>
      </c>
      <c r="D66">
        <v>0.73170731707317105</v>
      </c>
      <c r="E66">
        <v>0.75</v>
      </c>
      <c r="F66">
        <v>0.53571428571428603</v>
      </c>
      <c r="G66" s="3">
        <f t="shared" si="0"/>
        <v>15.000000000000009</v>
      </c>
      <c r="H66">
        <v>0.40452422173928598</v>
      </c>
      <c r="I66">
        <v>28</v>
      </c>
      <c r="J66">
        <v>0.115853658536585</v>
      </c>
      <c r="K66">
        <v>0.32142857142857101</v>
      </c>
      <c r="L66">
        <v>0.32142857142857101</v>
      </c>
      <c r="M66" s="3">
        <f t="shared" si="1"/>
        <v>8.9999999999999876</v>
      </c>
    </row>
    <row r="67" spans="1:13" ht="12.75" customHeight="1">
      <c r="A67" t="s">
        <v>84</v>
      </c>
      <c r="B67">
        <v>622</v>
      </c>
      <c r="C67" t="s">
        <v>13</v>
      </c>
      <c r="D67">
        <v>0.11790281329923299</v>
      </c>
      <c r="E67">
        <v>0.218274111675127</v>
      </c>
      <c r="F67">
        <v>0.17935702199661599</v>
      </c>
      <c r="G67" s="3">
        <f t="shared" si="0"/>
        <v>111.56006768189515</v>
      </c>
      <c r="H67">
        <v>0.47114918831452401</v>
      </c>
      <c r="I67">
        <v>599</v>
      </c>
      <c r="J67">
        <v>8.7979539641943702E-2</v>
      </c>
      <c r="K67">
        <v>0.13536379018612499</v>
      </c>
      <c r="L67">
        <v>0.10659898477157401</v>
      </c>
      <c r="M67" s="3">
        <f t="shared" si="1"/>
        <v>66.304568527919031</v>
      </c>
    </row>
    <row r="68" spans="1:13" ht="12.75" customHeight="1">
      <c r="A68" t="s">
        <v>85</v>
      </c>
      <c r="B68">
        <v>203</v>
      </c>
      <c r="C68" t="s">
        <v>86</v>
      </c>
      <c r="D68">
        <v>0.220668220668221</v>
      </c>
      <c r="E68">
        <v>0.36</v>
      </c>
      <c r="F68">
        <v>0.26</v>
      </c>
      <c r="G68" s="3">
        <f t="shared" si="0"/>
        <v>52.78</v>
      </c>
      <c r="H68">
        <v>0.29597115745937502</v>
      </c>
      <c r="I68">
        <v>192</v>
      </c>
      <c r="J68">
        <v>0.122766122766123</v>
      </c>
      <c r="K68">
        <v>0.23499999999999999</v>
      </c>
      <c r="L68">
        <v>0.23499999999999999</v>
      </c>
      <c r="M68" s="3">
        <f t="shared" si="1"/>
        <v>47.704999999999998</v>
      </c>
    </row>
    <row r="69" spans="1:13" ht="12.75" customHeight="1">
      <c r="A69" t="s">
        <v>87</v>
      </c>
      <c r="B69">
        <v>636</v>
      </c>
      <c r="C69" t="s">
        <v>13</v>
      </c>
      <c r="D69">
        <v>2.3939064200217599E-2</v>
      </c>
      <c r="E69">
        <v>0.109872611464968</v>
      </c>
      <c r="F69">
        <v>0.10668789808917201</v>
      </c>
      <c r="G69" s="3">
        <f t="shared" si="0"/>
        <v>67.853503184713389</v>
      </c>
      <c r="H69">
        <v>0.448638274933014</v>
      </c>
      <c r="I69">
        <v>624</v>
      </c>
      <c r="J69">
        <v>2.0946681175190399E-2</v>
      </c>
      <c r="K69">
        <v>8.2802547770700605E-2</v>
      </c>
      <c r="L69">
        <v>7.9617834394904496E-2</v>
      </c>
      <c r="M69" s="3">
        <f t="shared" si="1"/>
        <v>50.636942675159261</v>
      </c>
    </row>
    <row r="70" spans="1:13" ht="12.75" customHeight="1">
      <c r="A70" t="s">
        <v>88</v>
      </c>
      <c r="B70">
        <v>607</v>
      </c>
      <c r="C70" t="s">
        <v>13</v>
      </c>
      <c r="D70">
        <v>0.99255993386607899</v>
      </c>
      <c r="E70">
        <v>0.99664429530201304</v>
      </c>
      <c r="F70">
        <v>0.99496644295301995</v>
      </c>
      <c r="G70" s="3">
        <f t="shared" si="0"/>
        <v>603.94463087248312</v>
      </c>
      <c r="H70">
        <v>0.37485594818013201</v>
      </c>
      <c r="I70">
        <v>604</v>
      </c>
      <c r="J70">
        <v>4.1058142739046601E-2</v>
      </c>
      <c r="K70">
        <v>0.15939597315436199</v>
      </c>
      <c r="L70">
        <v>0.13758389261744999</v>
      </c>
      <c r="M70" s="3">
        <f t="shared" si="1"/>
        <v>83.513422818792151</v>
      </c>
    </row>
    <row r="71" spans="1:13" ht="12.75" customHeight="1">
      <c r="A71" t="s">
        <v>89</v>
      </c>
      <c r="B71">
        <v>19</v>
      </c>
      <c r="C71" t="s">
        <v>13</v>
      </c>
      <c r="D71">
        <v>1.6181818181818199</v>
      </c>
      <c r="E71">
        <v>2.7222222222222201</v>
      </c>
      <c r="F71">
        <v>2.7222222222222201</v>
      </c>
      <c r="G71" s="3">
        <f t="shared" si="0"/>
        <v>51.722222222222179</v>
      </c>
      <c r="H71">
        <v>0.32083823070476197</v>
      </c>
      <c r="I71">
        <v>0</v>
      </c>
      <c r="J71">
        <v>0.4</v>
      </c>
      <c r="K71">
        <v>1.1111111111111101</v>
      </c>
      <c r="L71">
        <v>1.1111111111111101</v>
      </c>
      <c r="M71" s="3">
        <f t="shared" si="1"/>
        <v>21.111111111111089</v>
      </c>
    </row>
    <row r="72" spans="1:13" ht="12.75" customHeight="1">
      <c r="A72" t="s">
        <v>90</v>
      </c>
      <c r="B72">
        <v>533</v>
      </c>
      <c r="C72" t="s">
        <v>13</v>
      </c>
      <c r="D72">
        <v>8.2116788321167894E-2</v>
      </c>
      <c r="E72">
        <v>0.218687872763419</v>
      </c>
      <c r="F72">
        <v>0.18886679920477101</v>
      </c>
      <c r="G72" s="3">
        <f t="shared" si="0"/>
        <v>100.66600397614295</v>
      </c>
      <c r="H72">
        <v>0.33062063080459098</v>
      </c>
      <c r="I72">
        <v>501</v>
      </c>
      <c r="J72">
        <v>2.6459854014598501E-2</v>
      </c>
      <c r="K72">
        <v>0.125248508946322</v>
      </c>
      <c r="L72">
        <v>0.101391650099404</v>
      </c>
      <c r="M72" s="3">
        <f t="shared" si="1"/>
        <v>54.041749502982334</v>
      </c>
    </row>
    <row r="73" spans="1:13" ht="12.75" customHeight="1">
      <c r="A73" t="s">
        <v>91</v>
      </c>
      <c r="B73">
        <v>500</v>
      </c>
      <c r="C73" t="s">
        <v>13</v>
      </c>
      <c r="D73">
        <v>4.18106427090532E-2</v>
      </c>
      <c r="E73">
        <v>0.14401622718052701</v>
      </c>
      <c r="F73">
        <v>0.12373225152129801</v>
      </c>
      <c r="G73" s="3">
        <f t="shared" si="0"/>
        <v>61.866125760649005</v>
      </c>
      <c r="H73">
        <v>0.346731065370325</v>
      </c>
      <c r="I73">
        <v>492</v>
      </c>
      <c r="J73">
        <v>2.66067726330339E-2</v>
      </c>
      <c r="K73">
        <v>0.121703853955375</v>
      </c>
      <c r="L73">
        <v>0.107505070993915</v>
      </c>
      <c r="M73" s="3">
        <f t="shared" si="1"/>
        <v>53.752535496957499</v>
      </c>
    </row>
    <row r="74" spans="1:13" ht="12.75" customHeight="1">
      <c r="A74" t="s">
        <v>92</v>
      </c>
      <c r="B74">
        <v>415</v>
      </c>
      <c r="C74" t="s">
        <v>13</v>
      </c>
      <c r="D74">
        <v>8.9944845142129803E-2</v>
      </c>
      <c r="E74">
        <v>0.25954198473282403</v>
      </c>
      <c r="F74">
        <v>0.22646310432569999</v>
      </c>
      <c r="G74" s="3">
        <f t="shared" si="0"/>
        <v>93.9821882951655</v>
      </c>
      <c r="H74">
        <v>0.31286258164685898</v>
      </c>
      <c r="I74">
        <v>382</v>
      </c>
      <c r="J74">
        <v>3.7759864234196E-2</v>
      </c>
      <c r="K74">
        <v>0.134860050890585</v>
      </c>
      <c r="L74">
        <v>0.114503816793893</v>
      </c>
      <c r="M74" s="3">
        <f t="shared" si="1"/>
        <v>47.519083969465598</v>
      </c>
    </row>
    <row r="75" spans="1:13" ht="12.75" customHeight="1">
      <c r="A75" t="s">
        <v>93</v>
      </c>
      <c r="B75">
        <v>664</v>
      </c>
      <c r="C75" t="s">
        <v>13</v>
      </c>
      <c r="D75">
        <v>0.99896022874967505</v>
      </c>
      <c r="E75">
        <v>1</v>
      </c>
      <c r="F75">
        <v>1</v>
      </c>
      <c r="G75" s="3">
        <f t="shared" si="0"/>
        <v>664</v>
      </c>
      <c r="H75">
        <v>0.37340008516589801</v>
      </c>
      <c r="I75">
        <v>651</v>
      </c>
      <c r="J75">
        <v>4.5489992201715602E-2</v>
      </c>
      <c r="K75">
        <v>0.110773899848255</v>
      </c>
      <c r="L75">
        <v>9.1047040971168405E-2</v>
      </c>
      <c r="M75" s="3">
        <f t="shared" si="1"/>
        <v>60.455235204855818</v>
      </c>
    </row>
    <row r="76" spans="1:13" ht="12.75" customHeight="1">
      <c r="A76" t="s">
        <v>94</v>
      </c>
      <c r="B76">
        <v>182</v>
      </c>
      <c r="C76" t="s">
        <v>13</v>
      </c>
      <c r="D76">
        <v>9.0404440919904794E-2</v>
      </c>
      <c r="E76">
        <v>0.28048780487804897</v>
      </c>
      <c r="F76">
        <v>0.26829268292682901</v>
      </c>
      <c r="G76" s="3">
        <f t="shared" si="0"/>
        <v>48.829268292682876</v>
      </c>
      <c r="H76">
        <v>0.31547216092777802</v>
      </c>
      <c r="I76">
        <v>198</v>
      </c>
      <c r="J76">
        <v>0.106264869151467</v>
      </c>
      <c r="K76">
        <v>0.42073170731707299</v>
      </c>
      <c r="L76">
        <v>0.41463414634146301</v>
      </c>
      <c r="M76" s="3">
        <f t="shared" si="1"/>
        <v>75.463414634146261</v>
      </c>
    </row>
    <row r="77" spans="1:13" ht="12.75" customHeight="1">
      <c r="A77" t="s">
        <v>95</v>
      </c>
      <c r="B77">
        <v>414</v>
      </c>
      <c r="C77" t="s">
        <v>13</v>
      </c>
      <c r="D77">
        <v>0.99467140319715797</v>
      </c>
      <c r="E77">
        <v>0.99752475247524797</v>
      </c>
      <c r="F77">
        <v>0.99752475247524797</v>
      </c>
      <c r="G77" s="3">
        <f t="shared" si="0"/>
        <v>412.97524752475266</v>
      </c>
      <c r="H77">
        <v>0.47880391037051601</v>
      </c>
      <c r="I77">
        <v>407</v>
      </c>
      <c r="J77">
        <v>2.8063943161634099E-2</v>
      </c>
      <c r="K77">
        <v>0.111386138613861</v>
      </c>
      <c r="L77">
        <v>0.106435643564356</v>
      </c>
      <c r="M77" s="3">
        <f t="shared" si="1"/>
        <v>44.064356435643383</v>
      </c>
    </row>
    <row r="78" spans="1:13" ht="12.75" customHeight="1">
      <c r="A78" t="s">
        <v>96</v>
      </c>
      <c r="B78">
        <v>633</v>
      </c>
      <c r="C78" t="s">
        <v>13</v>
      </c>
      <c r="D78">
        <v>2.90222597914906E-2</v>
      </c>
      <c r="E78">
        <v>0.13057324840764301</v>
      </c>
      <c r="F78">
        <v>0.11942675159235699</v>
      </c>
      <c r="G78" s="3">
        <f t="shared" si="0"/>
        <v>75.597133757961984</v>
      </c>
      <c r="H78">
        <v>0.46634997910588299</v>
      </c>
      <c r="I78">
        <v>629</v>
      </c>
      <c r="J78">
        <v>2.16962524654832E-2</v>
      </c>
      <c r="K78">
        <v>8.7579617834394899E-2</v>
      </c>
      <c r="L78">
        <v>8.4394904458598693E-2</v>
      </c>
      <c r="M78" s="3">
        <f t="shared" si="1"/>
        <v>53.42197452229297</v>
      </c>
    </row>
    <row r="79" spans="1:13" ht="12.75" customHeight="1">
      <c r="A79" t="s">
        <v>97</v>
      </c>
      <c r="B79">
        <v>563</v>
      </c>
      <c r="C79" t="s">
        <v>13</v>
      </c>
      <c r="D79">
        <v>2.0478890989287998E-2</v>
      </c>
      <c r="E79">
        <v>8.7431693989070997E-2</v>
      </c>
      <c r="F79">
        <v>7.4681238615664794E-2</v>
      </c>
      <c r="G79" s="3">
        <f t="shared" si="0"/>
        <v>42.045537340619276</v>
      </c>
      <c r="H79">
        <v>0.34918631616110102</v>
      </c>
      <c r="I79">
        <v>545</v>
      </c>
      <c r="J79">
        <v>2.55198487712665E-2</v>
      </c>
      <c r="K79">
        <v>0.10564663023679401</v>
      </c>
      <c r="L79">
        <v>8.9253187613843293E-2</v>
      </c>
      <c r="M79" s="3">
        <f t="shared" si="1"/>
        <v>50.249544626593774</v>
      </c>
    </row>
    <row r="80" spans="1:13" ht="12.75" customHeight="1">
      <c r="A80" t="s">
        <v>98</v>
      </c>
      <c r="B80">
        <v>581</v>
      </c>
      <c r="C80" t="s">
        <v>13</v>
      </c>
      <c r="D80">
        <v>3.7412993039443197E-2</v>
      </c>
      <c r="E80">
        <v>0.168831168831169</v>
      </c>
      <c r="F80">
        <v>0.13729128014842301</v>
      </c>
      <c r="G80" s="3">
        <f t="shared" si="0"/>
        <v>79.766233766233768</v>
      </c>
      <c r="H80">
        <v>0.44321864429816199</v>
      </c>
      <c r="I80">
        <v>544</v>
      </c>
      <c r="J80">
        <v>4.4373549883990698E-2</v>
      </c>
      <c r="K80">
        <v>0.19109461966604799</v>
      </c>
      <c r="L80">
        <v>0.168831168831169</v>
      </c>
      <c r="M80" s="3">
        <f t="shared" si="1"/>
        <v>98.090909090909193</v>
      </c>
    </row>
    <row r="81" spans="1:13" ht="12.75" customHeight="1">
      <c r="A81" t="s">
        <v>99</v>
      </c>
      <c r="B81">
        <v>656</v>
      </c>
      <c r="C81" t="s">
        <v>13</v>
      </c>
      <c r="D81">
        <v>5.3447354355959403E-2</v>
      </c>
      <c r="E81">
        <v>0.117737003058104</v>
      </c>
      <c r="F81">
        <v>7.64525993883792E-2</v>
      </c>
      <c r="G81" s="3">
        <f t="shared" si="0"/>
        <v>50.152905198776757</v>
      </c>
      <c r="H81">
        <v>0.36690016966149203</v>
      </c>
      <c r="I81">
        <v>657</v>
      </c>
      <c r="J81">
        <v>5.8257616247995699E-2</v>
      </c>
      <c r="K81">
        <v>0.119266055045872</v>
      </c>
      <c r="L81">
        <v>7.4923547400611606E-2</v>
      </c>
      <c r="M81" s="3">
        <f t="shared" si="1"/>
        <v>49.149847094801217</v>
      </c>
    </row>
    <row r="82" spans="1:13" ht="12.75" customHeight="1">
      <c r="A82" t="s">
        <v>100</v>
      </c>
      <c r="B82">
        <v>639</v>
      </c>
      <c r="C82" t="s">
        <v>13</v>
      </c>
      <c r="D82">
        <v>3.9988891974451497E-2</v>
      </c>
      <c r="E82">
        <v>0.138436482084691</v>
      </c>
      <c r="F82">
        <v>0.11074918566775201</v>
      </c>
      <c r="G82" s="3">
        <f t="shared" si="0"/>
        <v>70.768729641693525</v>
      </c>
      <c r="H82">
        <v>0.34741209188531802</v>
      </c>
      <c r="I82">
        <v>613</v>
      </c>
      <c r="J82">
        <v>4.3043599000277703E-2</v>
      </c>
      <c r="K82">
        <v>0.16612377850162899</v>
      </c>
      <c r="L82">
        <v>0.131921824104235</v>
      </c>
      <c r="M82" s="3">
        <f t="shared" si="1"/>
        <v>84.298045602606166</v>
      </c>
    </row>
    <row r="83" spans="1:13" ht="12.75" customHeight="1">
      <c r="A83" t="s">
        <v>101</v>
      </c>
      <c r="B83">
        <v>225</v>
      </c>
      <c r="C83" t="s">
        <v>102</v>
      </c>
      <c r="D83">
        <v>0.86593591905564904</v>
      </c>
      <c r="E83">
        <v>1.152466367713</v>
      </c>
      <c r="F83">
        <v>1.0986547085201801</v>
      </c>
      <c r="G83" s="3">
        <f t="shared" si="0"/>
        <v>247.19730941704051</v>
      </c>
      <c r="H83">
        <v>0.331088416281905</v>
      </c>
      <c r="I83">
        <v>105</v>
      </c>
      <c r="J83">
        <v>0.86256323777402999</v>
      </c>
      <c r="K83">
        <v>0.97757847533632303</v>
      </c>
      <c r="L83">
        <v>0.95964125560538105</v>
      </c>
      <c r="M83" s="3">
        <f t="shared" si="1"/>
        <v>215.91928251121072</v>
      </c>
    </row>
    <row r="84" spans="1:13" ht="12.75" customHeight="1">
      <c r="A84" t="s">
        <v>103</v>
      </c>
      <c r="B84">
        <v>375</v>
      </c>
      <c r="C84" t="s">
        <v>13</v>
      </c>
      <c r="D84">
        <v>0.98594377510040199</v>
      </c>
      <c r="E84">
        <v>0.99722991689750695</v>
      </c>
      <c r="F84">
        <v>0.99445983379501401</v>
      </c>
      <c r="G84" s="3">
        <f t="shared" si="0"/>
        <v>372.92243767313028</v>
      </c>
      <c r="H84">
        <v>0.44819240696215501</v>
      </c>
      <c r="I84">
        <v>362</v>
      </c>
      <c r="J84">
        <v>2.57028112449799E-2</v>
      </c>
      <c r="K84">
        <v>9.4182825484764504E-2</v>
      </c>
      <c r="L84">
        <v>7.7562326869806103E-2</v>
      </c>
      <c r="M84" s="3">
        <f t="shared" si="1"/>
        <v>29.085872576177287</v>
      </c>
    </row>
    <row r="85" spans="1:13" ht="12.75" customHeight="1">
      <c r="A85" t="s">
        <v>104</v>
      </c>
      <c r="B85">
        <v>254</v>
      </c>
      <c r="C85" t="s">
        <v>13</v>
      </c>
      <c r="D85">
        <v>0.121457489878543</v>
      </c>
      <c r="E85">
        <v>0.29955947136563899</v>
      </c>
      <c r="F85">
        <v>0.259911894273128</v>
      </c>
      <c r="G85" s="3">
        <f t="shared" si="0"/>
        <v>66.017621145374505</v>
      </c>
      <c r="H85">
        <v>0.31900786967164202</v>
      </c>
      <c r="I85">
        <v>0</v>
      </c>
      <c r="J85">
        <v>0.135627530364372</v>
      </c>
      <c r="K85">
        <v>0.55506607929515395</v>
      </c>
      <c r="L85">
        <v>0.48017621145374501</v>
      </c>
      <c r="M85" s="3">
        <f t="shared" si="1"/>
        <v>121.96475770925123</v>
      </c>
    </row>
    <row r="86" spans="1:13" ht="12.75" customHeight="1">
      <c r="A86" t="s">
        <v>105</v>
      </c>
      <c r="B86">
        <v>227</v>
      </c>
      <c r="C86" t="s">
        <v>40</v>
      </c>
      <c r="D86">
        <v>1.2265780730897</v>
      </c>
      <c r="E86">
        <v>3.1324200913242</v>
      </c>
      <c r="F86">
        <v>3.1004566210045699</v>
      </c>
      <c r="G86" s="3">
        <f t="shared" si="0"/>
        <v>703.80365296803734</v>
      </c>
      <c r="H86">
        <v>0.227639194180738</v>
      </c>
      <c r="I86">
        <v>244</v>
      </c>
      <c r="J86">
        <v>8.3720930232558097E-2</v>
      </c>
      <c r="K86">
        <v>0.28767123287671198</v>
      </c>
      <c r="L86">
        <v>0.26940639269406402</v>
      </c>
      <c r="M86" s="3">
        <f t="shared" si="1"/>
        <v>61.155251141552533</v>
      </c>
    </row>
    <row r="87" spans="1:13" ht="12.75" customHeight="1">
      <c r="A87" t="s">
        <v>106</v>
      </c>
      <c r="B87">
        <v>662</v>
      </c>
      <c r="C87" t="s">
        <v>13</v>
      </c>
      <c r="D87">
        <v>0.70365358592692795</v>
      </c>
      <c r="E87">
        <v>0.64984709480122305</v>
      </c>
      <c r="F87">
        <v>0.58562691131498501</v>
      </c>
      <c r="G87" s="3">
        <f t="shared" si="0"/>
        <v>387.68501529052008</v>
      </c>
      <c r="H87">
        <v>0.34666626597507699</v>
      </c>
      <c r="I87">
        <v>654</v>
      </c>
      <c r="J87">
        <v>1.8944519621109601E-2</v>
      </c>
      <c r="K87">
        <v>7.9510703363914401E-2</v>
      </c>
      <c r="L87">
        <v>6.8807339449541302E-2</v>
      </c>
      <c r="M87" s="3">
        <f t="shared" si="1"/>
        <v>45.550458715596342</v>
      </c>
    </row>
    <row r="88" spans="1:13" ht="12.75" customHeight="1">
      <c r="A88" t="s">
        <v>107</v>
      </c>
      <c r="B88">
        <v>117</v>
      </c>
      <c r="C88" t="s">
        <v>13</v>
      </c>
      <c r="D88">
        <v>0.835509138381201</v>
      </c>
      <c r="E88">
        <v>1</v>
      </c>
      <c r="F88">
        <v>0.99099099099099097</v>
      </c>
      <c r="G88" s="3">
        <f t="shared" si="0"/>
        <v>115.94594594594594</v>
      </c>
      <c r="H88">
        <v>0.35673074929826099</v>
      </c>
      <c r="I88">
        <v>115</v>
      </c>
      <c r="J88">
        <v>2.2193211488250701E-2</v>
      </c>
      <c r="K88">
        <v>0.126126126126126</v>
      </c>
      <c r="L88">
        <v>9.90990990990991E-2</v>
      </c>
      <c r="M88" s="3">
        <f t="shared" si="1"/>
        <v>11.594594594594595</v>
      </c>
    </row>
    <row r="89" spans="1:13" ht="12.75" customHeight="1">
      <c r="A89" t="s">
        <v>108</v>
      </c>
      <c r="B89">
        <v>329</v>
      </c>
      <c r="C89" t="s">
        <v>40</v>
      </c>
      <c r="D89">
        <v>0.968593536640874</v>
      </c>
      <c r="E89">
        <v>0.99382716049382702</v>
      </c>
      <c r="F89">
        <v>0.99074074074074103</v>
      </c>
      <c r="G89" s="3">
        <f t="shared" si="0"/>
        <v>325.95370370370381</v>
      </c>
      <c r="H89">
        <v>0.312265572842991</v>
      </c>
      <c r="I89">
        <v>321</v>
      </c>
      <c r="J89">
        <v>2.27583067819754E-2</v>
      </c>
      <c r="K89">
        <v>9.5679012345678993E-2</v>
      </c>
      <c r="L89">
        <v>8.9506172839506196E-2</v>
      </c>
      <c r="M89" s="3">
        <f t="shared" si="1"/>
        <v>29.447530864197539</v>
      </c>
    </row>
    <row r="90" spans="1:13" ht="12.75" customHeight="1">
      <c r="A90" t="s">
        <v>109</v>
      </c>
      <c r="B90">
        <v>434</v>
      </c>
      <c r="C90" t="s">
        <v>13</v>
      </c>
      <c r="D90">
        <v>0.987727779843808</v>
      </c>
      <c r="E90">
        <v>1</v>
      </c>
      <c r="F90">
        <v>1</v>
      </c>
      <c r="G90" s="3">
        <f t="shared" si="0"/>
        <v>434</v>
      </c>
      <c r="H90">
        <v>0.44025382260311702</v>
      </c>
      <c r="I90">
        <v>417</v>
      </c>
      <c r="J90">
        <v>3.6072889550018597E-2</v>
      </c>
      <c r="K90">
        <v>0.133651551312649</v>
      </c>
      <c r="L90">
        <v>0.121718377088305</v>
      </c>
      <c r="M90" s="3">
        <f t="shared" si="1"/>
        <v>52.825775656324375</v>
      </c>
    </row>
    <row r="91" spans="1:13" ht="12.75" customHeight="1">
      <c r="A91" t="s">
        <v>110</v>
      </c>
      <c r="B91">
        <v>570</v>
      </c>
      <c r="C91" t="s">
        <v>111</v>
      </c>
      <c r="D91">
        <v>3.6426712922810099E-2</v>
      </c>
      <c r="E91">
        <v>0.18861209964412801</v>
      </c>
      <c r="F91">
        <v>0.18327402135231299</v>
      </c>
      <c r="G91" s="3">
        <f t="shared" si="0"/>
        <v>104.4661921708184</v>
      </c>
      <c r="H91">
        <v>0.446544850313222</v>
      </c>
      <c r="I91">
        <v>537</v>
      </c>
      <c r="J91">
        <v>2.48626770742989E-2</v>
      </c>
      <c r="K91">
        <v>0.13523131672597899</v>
      </c>
      <c r="L91">
        <v>0.120996441281139</v>
      </c>
      <c r="M91" s="3">
        <f t="shared" si="1"/>
        <v>68.96797153024923</v>
      </c>
    </row>
    <row r="92" spans="1:13" ht="12.75" customHeight="1">
      <c r="A92" t="s">
        <v>112</v>
      </c>
      <c r="B92">
        <v>239</v>
      </c>
      <c r="C92" t="s">
        <v>13</v>
      </c>
      <c r="D92">
        <v>0.18853046594982101</v>
      </c>
      <c r="E92">
        <v>0.45412844036697197</v>
      </c>
      <c r="F92">
        <v>0.42201834862385301</v>
      </c>
      <c r="G92" s="3">
        <f t="shared" si="0"/>
        <v>100.86238532110087</v>
      </c>
      <c r="H92">
        <v>0.21045683991133601</v>
      </c>
      <c r="I92">
        <v>0</v>
      </c>
      <c r="J92">
        <v>0.22365591397849499</v>
      </c>
      <c r="K92">
        <v>0.66513761467889898</v>
      </c>
      <c r="L92">
        <v>0.61926605504587195</v>
      </c>
      <c r="M92" s="3">
        <f t="shared" si="1"/>
        <v>148.00458715596341</v>
      </c>
    </row>
    <row r="93" spans="1:13" ht="12.75" customHeight="1">
      <c r="A93" t="s">
        <v>113</v>
      </c>
      <c r="B93">
        <v>536</v>
      </c>
      <c r="C93" t="s">
        <v>13</v>
      </c>
      <c r="D93">
        <v>0.93028322440087097</v>
      </c>
      <c r="E93">
        <v>0.980039920159681</v>
      </c>
      <c r="F93">
        <v>0.97205588822355304</v>
      </c>
      <c r="G93" s="3">
        <f t="shared" si="0"/>
        <v>521.02195608782438</v>
      </c>
      <c r="H93">
        <v>0.26177815448175601</v>
      </c>
      <c r="I93">
        <v>0</v>
      </c>
      <c r="J93">
        <v>0.23062558356676</v>
      </c>
      <c r="K93">
        <v>0.58882235528942095</v>
      </c>
      <c r="L93">
        <v>0.54291417165668698</v>
      </c>
      <c r="M93" s="3">
        <f t="shared" si="1"/>
        <v>291.00199600798425</v>
      </c>
    </row>
    <row r="94" spans="1:13" ht="12.75" customHeight="1">
      <c r="A94" t="s">
        <v>114</v>
      </c>
      <c r="B94">
        <v>401</v>
      </c>
      <c r="C94" t="s">
        <v>13</v>
      </c>
      <c r="D94">
        <v>0.81990912845931396</v>
      </c>
      <c r="E94">
        <v>0.96984924623115598</v>
      </c>
      <c r="F94">
        <v>0.93718592964824099</v>
      </c>
      <c r="G94" s="3">
        <f t="shared" si="0"/>
        <v>375.81155778894464</v>
      </c>
      <c r="H94">
        <v>0.51820598889594904</v>
      </c>
      <c r="I94">
        <v>395</v>
      </c>
      <c r="J94">
        <v>2.47831474597274E-2</v>
      </c>
      <c r="K94">
        <v>8.2914572864321606E-2</v>
      </c>
      <c r="L94">
        <v>8.0402010050251299E-2</v>
      </c>
      <c r="M94" s="3">
        <f t="shared" si="1"/>
        <v>32.241206030150771</v>
      </c>
    </row>
    <row r="95" spans="1:13" ht="12.75" customHeight="1">
      <c r="A95" t="s">
        <v>115</v>
      </c>
      <c r="B95">
        <v>604</v>
      </c>
      <c r="C95" t="s">
        <v>13</v>
      </c>
      <c r="D95">
        <v>0.119118042484539</v>
      </c>
      <c r="E95">
        <v>0.220458553791887</v>
      </c>
      <c r="F95">
        <v>0.169312169312169</v>
      </c>
      <c r="G95" s="3">
        <f t="shared" si="0"/>
        <v>102.26455026455008</v>
      </c>
      <c r="H95">
        <v>0.47115598779541401</v>
      </c>
      <c r="I95">
        <v>567</v>
      </c>
      <c r="J95">
        <v>9.70691045980102E-2</v>
      </c>
      <c r="K95">
        <v>0.172839506172839</v>
      </c>
      <c r="L95">
        <v>0.12874779541446199</v>
      </c>
      <c r="M95" s="3">
        <f t="shared" si="1"/>
        <v>77.763668430335045</v>
      </c>
    </row>
    <row r="96" spans="1:13" ht="12.75" customHeight="1">
      <c r="A96" t="s">
        <v>116</v>
      </c>
      <c r="B96">
        <v>8</v>
      </c>
      <c r="C96" t="s">
        <v>19</v>
      </c>
      <c r="D96">
        <v>18.8611111111111</v>
      </c>
      <c r="E96">
        <v>40.6</v>
      </c>
      <c r="F96">
        <v>40.6</v>
      </c>
      <c r="G96" s="3">
        <f t="shared" si="0"/>
        <v>324.8</v>
      </c>
      <c r="H96">
        <v>0.40605088043124998</v>
      </c>
      <c r="I96">
        <v>16</v>
      </c>
      <c r="J96">
        <v>0.86111111111111105</v>
      </c>
      <c r="K96">
        <v>2.8</v>
      </c>
      <c r="L96">
        <v>2.8</v>
      </c>
      <c r="M96" s="3">
        <f t="shared" si="1"/>
        <v>22.4</v>
      </c>
    </row>
    <row r="97" spans="1:13" ht="12.75" customHeight="1">
      <c r="A97" t="s">
        <v>117</v>
      </c>
      <c r="B97">
        <v>454</v>
      </c>
      <c r="C97" t="s">
        <v>13</v>
      </c>
      <c r="D97">
        <v>5.6157240272763698E-2</v>
      </c>
      <c r="E97">
        <v>0.20560747663551401</v>
      </c>
      <c r="F97">
        <v>0.18224299065420599</v>
      </c>
      <c r="G97" s="3">
        <f t="shared" si="0"/>
        <v>82.738317757009526</v>
      </c>
      <c r="H97">
        <v>0.31655465504344699</v>
      </c>
      <c r="I97">
        <v>412</v>
      </c>
      <c r="J97">
        <v>2.4869634977938201E-2</v>
      </c>
      <c r="K97">
        <v>0.100467289719626</v>
      </c>
      <c r="L97">
        <v>9.11214953271028E-2</v>
      </c>
      <c r="M97" s="3">
        <f t="shared" si="1"/>
        <v>41.36915887850467</v>
      </c>
    </row>
    <row r="98" spans="1:13" ht="12.75" customHeight="1">
      <c r="A98" t="s">
        <v>118</v>
      </c>
      <c r="B98">
        <v>555</v>
      </c>
      <c r="C98" t="s">
        <v>111</v>
      </c>
      <c r="D98">
        <v>2.9867892016082701E-2</v>
      </c>
      <c r="E98">
        <v>0.15625</v>
      </c>
      <c r="F98">
        <v>0.150735294117647</v>
      </c>
      <c r="G98" s="3">
        <f t="shared" si="0"/>
        <v>83.658088235294088</v>
      </c>
      <c r="H98">
        <v>0.48604321866439398</v>
      </c>
      <c r="I98">
        <v>528</v>
      </c>
      <c r="J98">
        <v>2.78575531303848E-2</v>
      </c>
      <c r="K98">
        <v>0.14338235294117599</v>
      </c>
      <c r="L98">
        <v>0.123161764705882</v>
      </c>
      <c r="M98" s="3">
        <f t="shared" si="1"/>
        <v>68.354779411764511</v>
      </c>
    </row>
    <row r="99" spans="1:13" ht="12.75" customHeight="1">
      <c r="A99" t="s">
        <v>119</v>
      </c>
      <c r="B99">
        <v>565</v>
      </c>
      <c r="C99" t="s">
        <v>13</v>
      </c>
      <c r="D99">
        <v>0.97773159144893096</v>
      </c>
      <c r="E99">
        <v>0.99455535390199601</v>
      </c>
      <c r="F99">
        <v>0.99092558983666101</v>
      </c>
      <c r="G99" s="3">
        <f t="shared" si="0"/>
        <v>559.87295825771344</v>
      </c>
      <c r="H99">
        <v>0.39147988962303598</v>
      </c>
      <c r="I99">
        <v>560</v>
      </c>
      <c r="J99">
        <v>4.6615201900237498E-2</v>
      </c>
      <c r="K99">
        <v>0.13430127041742301</v>
      </c>
      <c r="L99">
        <v>0.11070780399273999</v>
      </c>
      <c r="M99" s="3">
        <f t="shared" si="1"/>
        <v>62.5499092558981</v>
      </c>
    </row>
    <row r="100" spans="1:13" ht="12.75" customHeight="1">
      <c r="A100" t="s">
        <v>120</v>
      </c>
      <c r="B100">
        <v>222</v>
      </c>
      <c r="C100" t="s">
        <v>13</v>
      </c>
      <c r="D100">
        <v>0.125274725274725</v>
      </c>
      <c r="E100">
        <v>0.219178082191781</v>
      </c>
      <c r="F100">
        <v>0.16894977168949801</v>
      </c>
      <c r="G100" s="3">
        <f t="shared" si="0"/>
        <v>37.506849315068557</v>
      </c>
      <c r="H100">
        <v>0.33617674586467899</v>
      </c>
      <c r="I100">
        <v>0</v>
      </c>
      <c r="J100">
        <v>0.11062271062271101</v>
      </c>
      <c r="K100">
        <v>0.27397260273972601</v>
      </c>
      <c r="L100">
        <v>0.19634703196347</v>
      </c>
      <c r="M100" s="3">
        <f t="shared" si="1"/>
        <v>43.589041095890337</v>
      </c>
    </row>
    <row r="101" spans="1:13" ht="12.75" customHeight="1">
      <c r="A101" t="s">
        <v>121</v>
      </c>
      <c r="B101">
        <v>599</v>
      </c>
      <c r="C101" t="s">
        <v>13</v>
      </c>
      <c r="D101">
        <v>2.2495500899820001E-2</v>
      </c>
      <c r="E101">
        <v>0.102866779089376</v>
      </c>
      <c r="F101">
        <v>9.6121416526138301E-2</v>
      </c>
      <c r="G101" s="3">
        <f t="shared" si="0"/>
        <v>57.576728499156843</v>
      </c>
      <c r="H101">
        <v>0.28851496295697499</v>
      </c>
      <c r="I101">
        <v>595</v>
      </c>
      <c r="J101">
        <v>3.2393521295740801E-2</v>
      </c>
      <c r="K101">
        <v>0.107925801011804</v>
      </c>
      <c r="L101">
        <v>9.2748735244519404E-2</v>
      </c>
      <c r="M101" s="3">
        <f t="shared" si="1"/>
        <v>55.556492411467126</v>
      </c>
    </row>
    <row r="102" spans="1:13" ht="12.75" customHeight="1">
      <c r="A102" t="s">
        <v>122</v>
      </c>
      <c r="B102">
        <v>345</v>
      </c>
      <c r="C102" t="s">
        <v>13</v>
      </c>
      <c r="D102">
        <v>0.72057460611677504</v>
      </c>
      <c r="E102">
        <v>0.88130563798219597</v>
      </c>
      <c r="F102">
        <v>0.80415430267062304</v>
      </c>
      <c r="G102" s="3">
        <f t="shared" si="0"/>
        <v>277.43323442136494</v>
      </c>
      <c r="H102">
        <v>0.25666840837097299</v>
      </c>
      <c r="I102">
        <v>596</v>
      </c>
      <c r="J102">
        <v>0.73169601482854496</v>
      </c>
      <c r="K102">
        <v>0.94065281899109798</v>
      </c>
      <c r="L102">
        <v>0.86646884272997005</v>
      </c>
      <c r="M102" s="3">
        <f t="shared" si="1"/>
        <v>298.93175074183966</v>
      </c>
    </row>
    <row r="103" spans="1:13" ht="12.75" customHeight="1">
      <c r="A103" t="s">
        <v>123</v>
      </c>
      <c r="B103">
        <v>77</v>
      </c>
      <c r="C103" t="s">
        <v>124</v>
      </c>
      <c r="D103">
        <v>0.89272030651340994</v>
      </c>
      <c r="E103">
        <v>1.4583333333333299</v>
      </c>
      <c r="F103">
        <v>1.4166666666666701</v>
      </c>
      <c r="G103" s="3">
        <f t="shared" si="0"/>
        <v>109.0833333333336</v>
      </c>
      <c r="H103">
        <v>0.87003845333466701</v>
      </c>
      <c r="I103">
        <v>75</v>
      </c>
      <c r="J103">
        <v>5.5555555555555601E-2</v>
      </c>
      <c r="K103">
        <v>9.7222222222222196E-2</v>
      </c>
      <c r="L103">
        <v>8.3333333333333301E-2</v>
      </c>
      <c r="M103" s="3">
        <f t="shared" si="1"/>
        <v>6.4166666666666643</v>
      </c>
    </row>
    <row r="104" spans="1:13" ht="12.75" customHeight="1">
      <c r="A104" t="s">
        <v>125</v>
      </c>
      <c r="B104">
        <v>653</v>
      </c>
      <c r="C104" t="s">
        <v>13</v>
      </c>
      <c r="D104">
        <v>0.98401048492791598</v>
      </c>
      <c r="E104">
        <v>0.99844236760124605</v>
      </c>
      <c r="F104">
        <v>0.99844236760124605</v>
      </c>
      <c r="G104" s="3">
        <f t="shared" si="0"/>
        <v>651.98286604361363</v>
      </c>
      <c r="H104">
        <v>0.44132018872967099</v>
      </c>
      <c r="I104">
        <v>637</v>
      </c>
      <c r="J104">
        <v>2.90956749672346E-2</v>
      </c>
      <c r="K104">
        <v>0.105919003115265</v>
      </c>
      <c r="L104">
        <v>9.9688473520249204E-2</v>
      </c>
      <c r="M104" s="3">
        <f t="shared" si="1"/>
        <v>65.096573208722731</v>
      </c>
    </row>
    <row r="105" spans="1:13" ht="12.75" customHeight="1">
      <c r="A105" t="s">
        <v>126</v>
      </c>
      <c r="B105">
        <v>552</v>
      </c>
      <c r="C105" t="s">
        <v>13</v>
      </c>
      <c r="D105">
        <v>8.0555555555555602E-2</v>
      </c>
      <c r="E105">
        <v>0.214285714285714</v>
      </c>
      <c r="F105">
        <v>0.18609022556391</v>
      </c>
      <c r="G105" s="3">
        <f t="shared" si="0"/>
        <v>102.72180451127832</v>
      </c>
      <c r="H105">
        <v>0.37279023460983002</v>
      </c>
      <c r="I105">
        <v>529</v>
      </c>
      <c r="J105">
        <v>2.90123456790123E-2</v>
      </c>
      <c r="K105">
        <v>0.13721804511278199</v>
      </c>
      <c r="L105">
        <v>0.10338345864661699</v>
      </c>
      <c r="M105" s="3">
        <f t="shared" si="1"/>
        <v>57.067669172932582</v>
      </c>
    </row>
    <row r="106" spans="1:13" ht="12.75" customHeight="1">
      <c r="A106" t="s">
        <v>127</v>
      </c>
      <c r="B106">
        <v>683</v>
      </c>
      <c r="C106" t="s">
        <v>13</v>
      </c>
      <c r="D106">
        <v>2.1676677983807801E-2</v>
      </c>
      <c r="E106">
        <v>8.4615384615384606E-2</v>
      </c>
      <c r="F106">
        <v>7.3846153846153895E-2</v>
      </c>
      <c r="G106" s="3">
        <f t="shared" si="0"/>
        <v>50.436923076923108</v>
      </c>
      <c r="H106">
        <v>0.43271185741226997</v>
      </c>
      <c r="I106">
        <v>652</v>
      </c>
      <c r="J106">
        <v>9.1407678244972597E-3</v>
      </c>
      <c r="K106">
        <v>0.04</v>
      </c>
      <c r="L106">
        <v>3.5384615384615403E-2</v>
      </c>
      <c r="M106" s="3">
        <f t="shared" si="1"/>
        <v>24.16769230769232</v>
      </c>
    </row>
    <row r="107" spans="1:13" ht="12.75" customHeight="1">
      <c r="A107" t="s">
        <v>128</v>
      </c>
      <c r="B107">
        <v>746</v>
      </c>
      <c r="C107" t="s">
        <v>13</v>
      </c>
      <c r="D107">
        <v>5.2401746724890799E-2</v>
      </c>
      <c r="E107">
        <v>0.110354223433243</v>
      </c>
      <c r="F107">
        <v>8.8555858310626706E-2</v>
      </c>
      <c r="G107" s="3">
        <f t="shared" si="0"/>
        <v>66.062670299727529</v>
      </c>
      <c r="H107">
        <v>0.353121263478408</v>
      </c>
      <c r="I107">
        <v>741</v>
      </c>
      <c r="J107">
        <v>4.61962767179959E-2</v>
      </c>
      <c r="K107">
        <v>9.5367847411444107E-2</v>
      </c>
      <c r="L107">
        <v>7.2207084468664806E-2</v>
      </c>
      <c r="M107" s="3">
        <f t="shared" si="1"/>
        <v>53.866485013623944</v>
      </c>
    </row>
    <row r="108" spans="1:13" ht="12.75" customHeight="1">
      <c r="A108" t="s">
        <v>129</v>
      </c>
      <c r="B108">
        <v>381</v>
      </c>
      <c r="C108" t="s">
        <v>13</v>
      </c>
      <c r="D108">
        <v>0.27900912646675402</v>
      </c>
      <c r="E108">
        <v>0.48</v>
      </c>
      <c r="F108">
        <v>0.29428571428571398</v>
      </c>
      <c r="G108" s="3">
        <f t="shared" si="0"/>
        <v>112.12285714285703</v>
      </c>
      <c r="H108">
        <v>0.40871032543395103</v>
      </c>
      <c r="I108">
        <v>0</v>
      </c>
      <c r="J108">
        <v>5.6497175141242903E-2</v>
      </c>
      <c r="K108">
        <v>0.191428571428571</v>
      </c>
      <c r="L108">
        <v>0.188571428571429</v>
      </c>
      <c r="M108" s="3">
        <f t="shared" si="1"/>
        <v>71.84571428571445</v>
      </c>
    </row>
    <row r="109" spans="1:13" ht="12.75" customHeight="1">
      <c r="A109" t="s">
        <v>130</v>
      </c>
      <c r="B109">
        <v>425</v>
      </c>
      <c r="C109" t="s">
        <v>13</v>
      </c>
      <c r="D109">
        <v>0.144299537231805</v>
      </c>
      <c r="E109">
        <v>0.47738693467336701</v>
      </c>
      <c r="F109">
        <v>0.45979899497487398</v>
      </c>
      <c r="G109" s="3">
        <f t="shared" si="0"/>
        <v>195.41457286432143</v>
      </c>
      <c r="H109">
        <v>0.202595305064215</v>
      </c>
      <c r="I109">
        <v>408</v>
      </c>
      <c r="J109">
        <v>0.13840976020193499</v>
      </c>
      <c r="K109">
        <v>0.46984924623115598</v>
      </c>
      <c r="L109">
        <v>0.457286432160804</v>
      </c>
      <c r="M109" s="3">
        <f t="shared" si="1"/>
        <v>194.3467336683417</v>
      </c>
    </row>
    <row r="110" spans="1:13" ht="12.75" customHeight="1">
      <c r="A110" t="s">
        <v>131</v>
      </c>
      <c r="B110">
        <v>406</v>
      </c>
      <c r="C110" t="s">
        <v>40</v>
      </c>
      <c r="D110">
        <v>1.31421647819063</v>
      </c>
      <c r="E110">
        <v>2.4987146529562998</v>
      </c>
      <c r="F110">
        <v>2.4241645244215899</v>
      </c>
      <c r="G110" s="3">
        <f t="shared" si="0"/>
        <v>984.21079691516547</v>
      </c>
      <c r="H110">
        <v>0.23107785296673</v>
      </c>
      <c r="I110">
        <v>529</v>
      </c>
      <c r="J110">
        <v>0.38691437802907902</v>
      </c>
      <c r="K110">
        <v>0.90488431876606701</v>
      </c>
      <c r="L110">
        <v>0.83290488431876597</v>
      </c>
      <c r="M110" s="3">
        <f t="shared" si="1"/>
        <v>338.15938303341898</v>
      </c>
    </row>
    <row r="111" spans="1:13" ht="12.75" customHeight="1">
      <c r="A111" t="s">
        <v>132</v>
      </c>
      <c r="B111">
        <v>548</v>
      </c>
      <c r="C111" t="s">
        <v>13</v>
      </c>
      <c r="D111">
        <v>0.98698547215496402</v>
      </c>
      <c r="E111">
        <v>0.99815498154981597</v>
      </c>
      <c r="F111">
        <v>0.99815498154981597</v>
      </c>
      <c r="G111" s="3">
        <f t="shared" si="0"/>
        <v>546.98892988929913</v>
      </c>
      <c r="H111">
        <v>0.418554404296482</v>
      </c>
      <c r="I111">
        <v>540</v>
      </c>
      <c r="J111">
        <v>3.6622276029055698E-2</v>
      </c>
      <c r="K111">
        <v>0.14944649446494501</v>
      </c>
      <c r="L111">
        <v>0.12730627306273101</v>
      </c>
      <c r="M111" s="3">
        <f t="shared" si="1"/>
        <v>69.7638376383766</v>
      </c>
    </row>
    <row r="112" spans="1:13" ht="12.75" customHeight="1">
      <c r="A112" t="s">
        <v>133</v>
      </c>
      <c r="B112">
        <v>706</v>
      </c>
      <c r="C112" t="s">
        <v>13</v>
      </c>
      <c r="D112">
        <v>3.8793103448275898E-2</v>
      </c>
      <c r="E112">
        <v>0.147826086956522</v>
      </c>
      <c r="F112">
        <v>0.121739130434783</v>
      </c>
      <c r="G112" s="3">
        <f t="shared" si="0"/>
        <v>85.947826086956795</v>
      </c>
      <c r="H112">
        <v>0.34833966393834997</v>
      </c>
      <c r="I112">
        <v>691</v>
      </c>
      <c r="J112">
        <v>2.25659229208925E-2</v>
      </c>
      <c r="K112">
        <v>0.104347826086957</v>
      </c>
      <c r="L112">
        <v>9.1304347826086998E-2</v>
      </c>
      <c r="M112" s="3">
        <f t="shared" si="1"/>
        <v>64.460869565217422</v>
      </c>
    </row>
    <row r="113" spans="1:13" ht="12.75" customHeight="1">
      <c r="A113" t="s">
        <v>134</v>
      </c>
      <c r="B113">
        <v>120</v>
      </c>
      <c r="C113" t="s">
        <v>13</v>
      </c>
      <c r="D113">
        <v>0.121333333333333</v>
      </c>
      <c r="E113">
        <v>0.28448275862069</v>
      </c>
      <c r="F113">
        <v>0.21551724137931</v>
      </c>
      <c r="G113" s="3">
        <f t="shared" si="0"/>
        <v>25.862068965517199</v>
      </c>
      <c r="H113">
        <v>0.76212576524521702</v>
      </c>
      <c r="I113">
        <v>115</v>
      </c>
      <c r="J113">
        <v>7.5999999999999998E-2</v>
      </c>
      <c r="K113">
        <v>0.20689655172413801</v>
      </c>
      <c r="L113">
        <v>0.181034482758621</v>
      </c>
      <c r="M113" s="3">
        <f t="shared" si="1"/>
        <v>21.72413793103452</v>
      </c>
    </row>
    <row r="114" spans="1:13" ht="12.75" customHeight="1">
      <c r="A114" t="s">
        <v>135</v>
      </c>
      <c r="B114">
        <v>406</v>
      </c>
      <c r="C114" t="s">
        <v>13</v>
      </c>
      <c r="D114">
        <v>0.13123135918193399</v>
      </c>
      <c r="E114">
        <v>0.4140625</v>
      </c>
      <c r="F114">
        <v>0.37239583333333298</v>
      </c>
      <c r="G114" s="3">
        <f t="shared" si="0"/>
        <v>151.1927083333332</v>
      </c>
      <c r="H114">
        <v>0.22443134582362201</v>
      </c>
      <c r="I114">
        <v>381</v>
      </c>
      <c r="J114">
        <v>6.5189603749467404E-2</v>
      </c>
      <c r="K114">
        <v>0.19010416666666699</v>
      </c>
      <c r="L114">
        <v>0.171875</v>
      </c>
      <c r="M114" s="3">
        <f t="shared" si="1"/>
        <v>69.78125</v>
      </c>
    </row>
    <row r="115" spans="1:13" ht="12.75" customHeight="1">
      <c r="A115" t="s">
        <v>136</v>
      </c>
      <c r="B115">
        <v>118</v>
      </c>
      <c r="C115" t="s">
        <v>78</v>
      </c>
      <c r="D115">
        <v>0.70630372492836702</v>
      </c>
      <c r="E115">
        <v>1.0625</v>
      </c>
      <c r="F115">
        <v>0.97321428571428603</v>
      </c>
      <c r="G115" s="3">
        <f t="shared" si="0"/>
        <v>114.83928571428575</v>
      </c>
      <c r="H115">
        <v>0.4379383093136</v>
      </c>
      <c r="I115">
        <v>125</v>
      </c>
      <c r="J115">
        <v>7.5931232091690504E-2</v>
      </c>
      <c r="K115">
        <v>0.223214285714286</v>
      </c>
      <c r="L115">
        <v>0.214285714285714</v>
      </c>
      <c r="M115" s="3">
        <f t="shared" si="1"/>
        <v>25.285714285714253</v>
      </c>
    </row>
    <row r="116" spans="1:13" ht="12.75" customHeight="1">
      <c r="A116" t="s">
        <v>137</v>
      </c>
      <c r="B116">
        <v>116</v>
      </c>
      <c r="C116" t="s">
        <v>124</v>
      </c>
      <c r="D116">
        <v>0.659976387249115</v>
      </c>
      <c r="E116">
        <v>1.2233009708737901</v>
      </c>
      <c r="F116">
        <v>1.1844660194174801</v>
      </c>
      <c r="G116" s="3">
        <f t="shared" si="0"/>
        <v>137.39805825242769</v>
      </c>
      <c r="H116">
        <v>0.85337308183209004</v>
      </c>
      <c r="I116">
        <v>134</v>
      </c>
      <c r="J116">
        <v>0.131050767414404</v>
      </c>
      <c r="K116">
        <v>0.116504854368932</v>
      </c>
      <c r="L116">
        <v>0.106796116504854</v>
      </c>
      <c r="M116" s="3">
        <f t="shared" si="1"/>
        <v>12.388349514563064</v>
      </c>
    </row>
    <row r="117" spans="1:13" ht="12.75" customHeight="1">
      <c r="A117" t="s">
        <v>138</v>
      </c>
      <c r="B117">
        <v>87</v>
      </c>
      <c r="C117" t="s">
        <v>13</v>
      </c>
      <c r="D117">
        <v>0.27961165048543701</v>
      </c>
      <c r="E117">
        <v>0.85</v>
      </c>
      <c r="F117">
        <v>0.82499999999999996</v>
      </c>
      <c r="G117" s="3">
        <f t="shared" si="0"/>
        <v>71.774999999999991</v>
      </c>
      <c r="H117">
        <v>0.20440827256385499</v>
      </c>
      <c r="I117">
        <v>83</v>
      </c>
      <c r="J117">
        <v>0.104854368932039</v>
      </c>
      <c r="K117">
        <v>0.4</v>
      </c>
      <c r="L117">
        <v>0.375</v>
      </c>
      <c r="M117" s="3">
        <f t="shared" si="1"/>
        <v>32.625</v>
      </c>
    </row>
    <row r="118" spans="1:13" ht="12.75" customHeight="1">
      <c r="A118" t="s">
        <v>139</v>
      </c>
      <c r="B118">
        <v>593</v>
      </c>
      <c r="C118" t="s">
        <v>111</v>
      </c>
      <c r="D118">
        <v>3.1564245810055902E-2</v>
      </c>
      <c r="E118">
        <v>0.16838487972508601</v>
      </c>
      <c r="F118">
        <v>0.15635738831615101</v>
      </c>
      <c r="G118" s="3">
        <f t="shared" si="0"/>
        <v>92.719931271477549</v>
      </c>
      <c r="H118">
        <v>0.47110504143688903</v>
      </c>
      <c r="I118">
        <v>553</v>
      </c>
      <c r="J118">
        <v>2.6536312849162001E-2</v>
      </c>
      <c r="K118">
        <v>0.14432989690721601</v>
      </c>
      <c r="L118">
        <v>0.13573883161511999</v>
      </c>
      <c r="M118" s="3">
        <f t="shared" si="1"/>
        <v>80.493127147766145</v>
      </c>
    </row>
    <row r="119" spans="1:13" ht="12.75" customHeight="1">
      <c r="A119" t="s">
        <v>140</v>
      </c>
      <c r="B119">
        <v>646</v>
      </c>
      <c r="C119" t="s">
        <v>13</v>
      </c>
      <c r="D119">
        <v>6.6070945031139999E-2</v>
      </c>
      <c r="E119">
        <v>0.140405616224649</v>
      </c>
      <c r="F119">
        <v>0.107644305772231</v>
      </c>
      <c r="G119" s="3">
        <f t="shared" si="0"/>
        <v>69.538221528861229</v>
      </c>
      <c r="H119">
        <v>0.25043874011593698</v>
      </c>
      <c r="I119">
        <v>640</v>
      </c>
      <c r="J119">
        <v>5.84890333062551E-2</v>
      </c>
      <c r="K119">
        <v>0.15444617784711401</v>
      </c>
      <c r="L119">
        <v>0.143525741029641</v>
      </c>
      <c r="M119" s="3">
        <f t="shared" si="1"/>
        <v>92.717628705148087</v>
      </c>
    </row>
    <row r="120" spans="1:13" ht="12.75" customHeight="1">
      <c r="A120" t="s">
        <v>141</v>
      </c>
      <c r="B120">
        <v>208</v>
      </c>
      <c r="D120">
        <v>8.1790123456790098E-2</v>
      </c>
      <c r="E120">
        <v>0.17676767676767699</v>
      </c>
      <c r="F120">
        <v>0.13636363636363599</v>
      </c>
      <c r="G120" s="3">
        <f t="shared" si="0"/>
        <v>28.363636363636285</v>
      </c>
      <c r="H120">
        <v>0.23895378856682201</v>
      </c>
      <c r="I120">
        <v>214</v>
      </c>
      <c r="J120">
        <v>0.140432098765432</v>
      </c>
      <c r="K120">
        <v>0.36868686868686901</v>
      </c>
      <c r="L120">
        <v>0.33333333333333298</v>
      </c>
      <c r="M120" s="3">
        <f t="shared" si="1"/>
        <v>69.333333333333258</v>
      </c>
    </row>
    <row r="121" spans="1:13" ht="12.75" customHeight="1">
      <c r="A121" t="s">
        <v>142</v>
      </c>
      <c r="B121">
        <v>74</v>
      </c>
      <c r="C121" t="s">
        <v>143</v>
      </c>
      <c r="D121">
        <v>0.45887445887445899</v>
      </c>
      <c r="E121">
        <v>0.507692307692308</v>
      </c>
      <c r="F121">
        <v>0.35384615384615398</v>
      </c>
      <c r="G121" s="3">
        <f t="shared" si="0"/>
        <v>26.184615384615395</v>
      </c>
      <c r="H121">
        <v>0.59881943484078903</v>
      </c>
      <c r="I121">
        <v>0</v>
      </c>
      <c r="J121">
        <v>0.214285714285714</v>
      </c>
      <c r="K121">
        <v>0.47692307692307701</v>
      </c>
      <c r="L121">
        <v>0.46153846153846201</v>
      </c>
      <c r="M121" s="3">
        <f t="shared" si="1"/>
        <v>34.153846153846189</v>
      </c>
    </row>
    <row r="122" spans="1:13" ht="12.75" customHeight="1">
      <c r="A122" t="s">
        <v>144</v>
      </c>
      <c r="B122">
        <v>137</v>
      </c>
      <c r="C122" t="s">
        <v>145</v>
      </c>
      <c r="D122">
        <v>0.44346733668341698</v>
      </c>
      <c r="E122">
        <v>0.8515625</v>
      </c>
      <c r="F122">
        <v>0.6953125</v>
      </c>
      <c r="G122" s="3">
        <f t="shared" si="0"/>
        <v>95.2578125</v>
      </c>
      <c r="H122">
        <v>0.280108295615625</v>
      </c>
      <c r="I122">
        <v>128</v>
      </c>
      <c r="J122">
        <v>0.15829145728643201</v>
      </c>
      <c r="K122">
        <v>0.3984375</v>
      </c>
      <c r="L122">
        <v>0.265625</v>
      </c>
      <c r="M122" s="3">
        <f t="shared" si="1"/>
        <v>36.390625</v>
      </c>
    </row>
    <row r="123" spans="1:13" ht="12.75" customHeight="1">
      <c r="A123" t="s">
        <v>146</v>
      </c>
      <c r="B123">
        <v>416</v>
      </c>
      <c r="C123" t="s">
        <v>13</v>
      </c>
      <c r="D123">
        <v>0.98243559718969597</v>
      </c>
      <c r="E123">
        <v>1</v>
      </c>
      <c r="F123">
        <v>1</v>
      </c>
      <c r="G123" s="3">
        <f t="shared" si="0"/>
        <v>416</v>
      </c>
      <c r="H123">
        <v>0.53619097829416096</v>
      </c>
      <c r="I123">
        <v>411</v>
      </c>
      <c r="J123">
        <v>2.0686963309914101E-2</v>
      </c>
      <c r="K123">
        <v>7.1253071253071301E-2</v>
      </c>
      <c r="L123">
        <v>6.8796068796068796E-2</v>
      </c>
      <c r="M123" s="3">
        <f t="shared" si="1"/>
        <v>28.619164619164618</v>
      </c>
    </row>
    <row r="124" spans="1:13" ht="12.75" customHeight="1">
      <c r="A124" t="s">
        <v>147</v>
      </c>
      <c r="B124">
        <v>81</v>
      </c>
      <c r="C124" t="s">
        <v>145</v>
      </c>
      <c r="D124">
        <v>0.367088607594937</v>
      </c>
      <c r="E124">
        <v>0.91549295774647899</v>
      </c>
      <c r="F124">
        <v>0.84507042253521103</v>
      </c>
      <c r="G124" s="3">
        <f t="shared" si="0"/>
        <v>68.450704225352098</v>
      </c>
      <c r="H124">
        <v>0.24604361881529399</v>
      </c>
      <c r="I124">
        <v>85</v>
      </c>
      <c r="J124">
        <v>0.272151898734177</v>
      </c>
      <c r="K124">
        <v>0.69014084507042295</v>
      </c>
      <c r="L124">
        <v>0.69014084507042295</v>
      </c>
      <c r="M124" s="3">
        <f t="shared" si="1"/>
        <v>55.90140845070426</v>
      </c>
    </row>
    <row r="125" spans="1:13" ht="12.75" customHeight="1">
      <c r="A125" t="s">
        <v>148</v>
      </c>
      <c r="B125">
        <v>604</v>
      </c>
      <c r="C125" t="s">
        <v>13</v>
      </c>
      <c r="D125">
        <v>5.9507708953205299E-2</v>
      </c>
      <c r="E125">
        <v>0.20840336134453799</v>
      </c>
      <c r="F125">
        <v>0.17815126050420199</v>
      </c>
      <c r="G125" s="3">
        <f t="shared" si="0"/>
        <v>107.603361344538</v>
      </c>
      <c r="H125">
        <v>0.34616425525407701</v>
      </c>
      <c r="I125">
        <v>601</v>
      </c>
      <c r="J125">
        <v>4.1384906681092799E-2</v>
      </c>
      <c r="K125">
        <v>0.16470588235294101</v>
      </c>
      <c r="L125">
        <v>0.13277310924369701</v>
      </c>
      <c r="M125" s="3">
        <f t="shared" si="1"/>
        <v>80.194957983192992</v>
      </c>
    </row>
    <row r="126" spans="1:13" ht="12.75" customHeight="1">
      <c r="A126" t="s">
        <v>149</v>
      </c>
      <c r="B126">
        <v>445</v>
      </c>
      <c r="C126" t="s">
        <v>13</v>
      </c>
      <c r="D126">
        <v>8.2892416225749596E-2</v>
      </c>
      <c r="E126">
        <v>0.21281464530892399</v>
      </c>
      <c r="F126">
        <v>0.18764302059496599</v>
      </c>
      <c r="G126" s="3">
        <f t="shared" si="0"/>
        <v>83.501144164759864</v>
      </c>
      <c r="H126">
        <v>0.42407350832037899</v>
      </c>
      <c r="I126">
        <v>422</v>
      </c>
      <c r="J126">
        <v>5.3968253968253999E-2</v>
      </c>
      <c r="K126">
        <v>0.189931350114416</v>
      </c>
      <c r="L126">
        <v>0.17848970251716201</v>
      </c>
      <c r="M126" s="3">
        <f t="shared" si="1"/>
        <v>79.427917620137094</v>
      </c>
    </row>
    <row r="127" spans="1:13" ht="12.75" customHeight="1">
      <c r="A127" t="s">
        <v>150</v>
      </c>
      <c r="B127">
        <v>123</v>
      </c>
      <c r="C127" t="s">
        <v>40</v>
      </c>
      <c r="D127">
        <v>0.79094540612516595</v>
      </c>
      <c r="E127">
        <v>1.7372881355932199</v>
      </c>
      <c r="F127">
        <v>1.6779661016949201</v>
      </c>
      <c r="G127" s="3">
        <f t="shared" si="0"/>
        <v>206.38983050847517</v>
      </c>
      <c r="H127">
        <v>0.44504869627954502</v>
      </c>
      <c r="I127">
        <v>132</v>
      </c>
      <c r="J127">
        <v>7.0572569906790894E-2</v>
      </c>
      <c r="K127">
        <v>0.161016949152542</v>
      </c>
      <c r="L127">
        <v>0.144067796610169</v>
      </c>
      <c r="M127" s="3">
        <f t="shared" si="1"/>
        <v>17.720338983050787</v>
      </c>
    </row>
    <row r="128" spans="1:13" ht="12.75" customHeight="1">
      <c r="A128" t="s">
        <v>151</v>
      </c>
      <c r="B128">
        <v>418</v>
      </c>
      <c r="C128" t="s">
        <v>40</v>
      </c>
      <c r="D128">
        <v>3.6060488561457903E-2</v>
      </c>
      <c r="E128">
        <v>0.134860050890585</v>
      </c>
      <c r="F128">
        <v>0.11959287531806601</v>
      </c>
      <c r="G128" s="3">
        <f t="shared" si="0"/>
        <v>49.989821882951588</v>
      </c>
      <c r="H128">
        <v>0.33968628898763398</v>
      </c>
      <c r="I128">
        <v>372</v>
      </c>
      <c r="J128">
        <v>2.9856533540131801E-2</v>
      </c>
      <c r="K128">
        <v>0.13231552162849899</v>
      </c>
      <c r="L128">
        <v>0.101781170483461</v>
      </c>
      <c r="M128" s="3">
        <f t="shared" si="1"/>
        <v>42.544529262086698</v>
      </c>
    </row>
    <row r="129" spans="1:13" ht="12.75" customHeight="1">
      <c r="A129" t="s">
        <v>152</v>
      </c>
      <c r="B129">
        <v>165</v>
      </c>
      <c r="C129" t="s">
        <v>124</v>
      </c>
      <c r="D129">
        <v>1.35869565217391</v>
      </c>
      <c r="E129">
        <v>1.68862275449102</v>
      </c>
      <c r="F129">
        <v>1.64670658682635</v>
      </c>
      <c r="G129" s="3">
        <f t="shared" si="0"/>
        <v>271.70658682634775</v>
      </c>
      <c r="H129">
        <v>0.73320593539666701</v>
      </c>
      <c r="I129">
        <v>390</v>
      </c>
      <c r="J129">
        <v>0.96153846153846201</v>
      </c>
      <c r="K129">
        <v>1.07784431137725</v>
      </c>
      <c r="L129">
        <v>1.0538922155688599</v>
      </c>
      <c r="M129" s="3">
        <f t="shared" si="1"/>
        <v>173.8922155688619</v>
      </c>
    </row>
    <row r="130" spans="1:13" ht="12.75" customHeight="1">
      <c r="A130" t="s">
        <v>153</v>
      </c>
      <c r="B130">
        <v>396</v>
      </c>
      <c r="C130" t="s">
        <v>13</v>
      </c>
      <c r="D130">
        <v>0.91297000422475705</v>
      </c>
      <c r="E130">
        <v>0.98721227621483398</v>
      </c>
      <c r="F130">
        <v>0.979539641943734</v>
      </c>
      <c r="G130" s="3">
        <f t="shared" si="0"/>
        <v>387.89769820971867</v>
      </c>
      <c r="H130">
        <v>0.47869389791700501</v>
      </c>
      <c r="I130">
        <v>394</v>
      </c>
      <c r="J130">
        <v>2.5771018166455401E-2</v>
      </c>
      <c r="K130">
        <v>5.6265984654731503E-2</v>
      </c>
      <c r="L130">
        <v>5.3708439897698197E-2</v>
      </c>
      <c r="M130" s="3">
        <f t="shared" si="1"/>
        <v>21.268542199488486</v>
      </c>
    </row>
    <row r="131" spans="1:13" ht="12.75" customHeight="1">
      <c r="A131" t="s">
        <v>154</v>
      </c>
      <c r="B131">
        <v>127</v>
      </c>
      <c r="C131" t="s">
        <v>145</v>
      </c>
      <c r="D131">
        <v>0.38753056234718802</v>
      </c>
      <c r="E131">
        <v>0.54867256637168105</v>
      </c>
      <c r="F131">
        <v>0.37168141592920401</v>
      </c>
      <c r="G131" s="3">
        <f t="shared" si="0"/>
        <v>47.20353982300891</v>
      </c>
      <c r="H131">
        <v>0.32219832455172398</v>
      </c>
      <c r="I131">
        <v>116</v>
      </c>
      <c r="J131">
        <v>7.45721271393643E-2</v>
      </c>
      <c r="K131">
        <v>0.33628318584070799</v>
      </c>
      <c r="L131">
        <v>0.30088495575221202</v>
      </c>
      <c r="M131" s="3">
        <f t="shared" si="1"/>
        <v>38.212389380530929</v>
      </c>
    </row>
    <row r="132" spans="1:13" ht="12.75" customHeight="1">
      <c r="A132" t="s">
        <v>155</v>
      </c>
      <c r="B132">
        <v>624</v>
      </c>
      <c r="C132" t="s">
        <v>13</v>
      </c>
      <c r="D132">
        <v>9.3830334190231401E-2</v>
      </c>
      <c r="E132">
        <v>0.41871921182265998</v>
      </c>
      <c r="F132">
        <v>0.37602627257799698</v>
      </c>
      <c r="G132" s="3">
        <f t="shared" si="0"/>
        <v>234.64039408867012</v>
      </c>
      <c r="H132">
        <v>0.299453143796091</v>
      </c>
      <c r="I132">
        <v>614</v>
      </c>
      <c r="J132">
        <v>4.01028277634961E-2</v>
      </c>
      <c r="K132">
        <v>0.17077175697865399</v>
      </c>
      <c r="L132">
        <v>0.147783251231527</v>
      </c>
      <c r="M132" s="3">
        <f t="shared" si="1"/>
        <v>92.21674876847284</v>
      </c>
    </row>
    <row r="133" spans="1:13" ht="12.75" customHeight="1">
      <c r="A133" t="s">
        <v>156</v>
      </c>
      <c r="B133">
        <v>643</v>
      </c>
      <c r="C133" t="s">
        <v>13</v>
      </c>
      <c r="D133">
        <v>5.4271896829661499E-2</v>
      </c>
      <c r="E133">
        <v>0.126009693053312</v>
      </c>
      <c r="F133">
        <v>0.10016155088853</v>
      </c>
      <c r="G133" s="3">
        <f t="shared" si="0"/>
        <v>64.403877221324791</v>
      </c>
      <c r="H133">
        <v>0.42806051188282501</v>
      </c>
      <c r="I133">
        <v>623</v>
      </c>
      <c r="J133">
        <v>2.09564750134336E-2</v>
      </c>
      <c r="K133">
        <v>9.2084006462035503E-2</v>
      </c>
      <c r="L133">
        <v>8.2390953150242294E-2</v>
      </c>
      <c r="M133" s="3">
        <f t="shared" si="1"/>
        <v>52.977382875605798</v>
      </c>
    </row>
    <row r="134" spans="1:13" ht="12.75" customHeight="1">
      <c r="A134" t="s">
        <v>157</v>
      </c>
      <c r="B134">
        <v>414</v>
      </c>
      <c r="C134" t="s">
        <v>13</v>
      </c>
      <c r="D134">
        <v>0.83617747440273005</v>
      </c>
      <c r="E134">
        <v>0.99501246882793004</v>
      </c>
      <c r="F134">
        <v>0.98753117206982499</v>
      </c>
      <c r="G134" s="3">
        <f t="shared" si="0"/>
        <v>408.83790523690755</v>
      </c>
      <c r="H134">
        <v>0.41354144725085201</v>
      </c>
      <c r="I134">
        <v>411</v>
      </c>
      <c r="J134">
        <v>4.9298445202882103E-2</v>
      </c>
      <c r="K134">
        <v>0.13965087281795499</v>
      </c>
      <c r="L134">
        <v>0.109725685785536</v>
      </c>
      <c r="M134" s="3">
        <f t="shared" si="1"/>
        <v>45.426433915211902</v>
      </c>
    </row>
    <row r="135" spans="1:13" ht="12.75" customHeight="1">
      <c r="A135" t="s">
        <v>158</v>
      </c>
      <c r="B135">
        <v>50</v>
      </c>
      <c r="C135" t="s">
        <v>13</v>
      </c>
      <c r="D135">
        <v>0.49824561403508799</v>
      </c>
      <c r="E135">
        <v>0.85714285714285698</v>
      </c>
      <c r="F135">
        <v>0.79591836734693899</v>
      </c>
      <c r="G135" s="3">
        <f t="shared" si="0"/>
        <v>39.79591836734695</v>
      </c>
      <c r="H135">
        <v>0.37438499957058802</v>
      </c>
      <c r="I135">
        <v>51</v>
      </c>
      <c r="J135">
        <v>7.3684210526315796E-2</v>
      </c>
      <c r="K135">
        <v>0.38775510204081598</v>
      </c>
      <c r="L135">
        <v>0.28571428571428598</v>
      </c>
      <c r="M135" s="3">
        <f t="shared" si="1"/>
        <v>14.285714285714299</v>
      </c>
    </row>
    <row r="136" spans="1:13" ht="12.75" customHeight="1">
      <c r="A136" t="s">
        <v>159</v>
      </c>
      <c r="B136">
        <v>725</v>
      </c>
      <c r="C136" t="s">
        <v>13</v>
      </c>
      <c r="D136">
        <v>1.71189405297351</v>
      </c>
      <c r="E136">
        <v>2.47838214783821</v>
      </c>
      <c r="F136">
        <v>2.3165969316596899</v>
      </c>
      <c r="G136" s="3">
        <f t="shared" si="0"/>
        <v>1679.5327754532752</v>
      </c>
      <c r="H136">
        <v>0.35137877953455299</v>
      </c>
      <c r="I136">
        <v>738</v>
      </c>
      <c r="J136">
        <v>5.4472763618190902E-2</v>
      </c>
      <c r="K136">
        <v>0.174337517433752</v>
      </c>
      <c r="L136">
        <v>0.145048814504881</v>
      </c>
      <c r="M136" s="3">
        <f t="shared" si="1"/>
        <v>105.16039051603872</v>
      </c>
    </row>
    <row r="137" spans="1:13" ht="12.75" customHeight="1">
      <c r="A137" t="s">
        <v>160</v>
      </c>
      <c r="B137">
        <v>447</v>
      </c>
      <c r="C137" t="s">
        <v>13</v>
      </c>
      <c r="D137">
        <v>0.99707281375777501</v>
      </c>
      <c r="E137">
        <v>0.99764150943396201</v>
      </c>
      <c r="F137">
        <v>0.99764150943396201</v>
      </c>
      <c r="G137" s="3">
        <f t="shared" si="0"/>
        <v>445.94575471698101</v>
      </c>
      <c r="H137">
        <v>0.38441944971276598</v>
      </c>
      <c r="I137">
        <v>423</v>
      </c>
      <c r="J137">
        <v>3.4028540065861701E-2</v>
      </c>
      <c r="K137">
        <v>0.117924528301887</v>
      </c>
      <c r="L137">
        <v>0.113207547169811</v>
      </c>
      <c r="M137" s="3">
        <f t="shared" si="1"/>
        <v>50.603773584905518</v>
      </c>
    </row>
    <row r="138" spans="1:13" ht="12.75" customHeight="1">
      <c r="A138" t="s">
        <v>161</v>
      </c>
      <c r="B138">
        <v>462</v>
      </c>
      <c r="C138" t="s">
        <v>40</v>
      </c>
      <c r="D138">
        <v>0.93985226873021499</v>
      </c>
      <c r="E138">
        <v>0.98607888631090501</v>
      </c>
      <c r="F138">
        <v>0.98143851508120605</v>
      </c>
      <c r="G138" s="3">
        <f t="shared" si="0"/>
        <v>453.42459396751718</v>
      </c>
      <c r="H138">
        <v>0.27553183280869598</v>
      </c>
      <c r="I138">
        <v>460</v>
      </c>
      <c r="J138">
        <v>4.9243756595146002E-2</v>
      </c>
      <c r="K138">
        <v>0.204176334106729</v>
      </c>
      <c r="L138">
        <v>0.16473317865429199</v>
      </c>
      <c r="M138" s="3">
        <f t="shared" si="1"/>
        <v>76.106728538282894</v>
      </c>
    </row>
    <row r="139" spans="1:13" ht="12.75" customHeight="1">
      <c r="A139" t="s">
        <v>162</v>
      </c>
      <c r="B139">
        <v>603</v>
      </c>
      <c r="C139" t="s">
        <v>13</v>
      </c>
      <c r="D139">
        <v>5.4464519507724497E-2</v>
      </c>
      <c r="E139">
        <v>0.20777027027027001</v>
      </c>
      <c r="F139">
        <v>0.179054054054054</v>
      </c>
      <c r="G139" s="3">
        <f t="shared" si="0"/>
        <v>107.96959459459457</v>
      </c>
      <c r="H139">
        <v>0.317394033687664</v>
      </c>
      <c r="I139">
        <v>608</v>
      </c>
      <c r="J139">
        <v>2.7232259753862301E-2</v>
      </c>
      <c r="K139">
        <v>0.114864864864865</v>
      </c>
      <c r="L139">
        <v>9.45945945945946E-2</v>
      </c>
      <c r="M139" s="3">
        <f t="shared" si="1"/>
        <v>57.04054054054054</v>
      </c>
    </row>
    <row r="140" spans="1:13" ht="12.75" customHeight="1">
      <c r="A140" t="s">
        <v>163</v>
      </c>
      <c r="B140">
        <v>540</v>
      </c>
      <c r="C140" t="s">
        <v>13</v>
      </c>
      <c r="D140">
        <v>0.100621118012422</v>
      </c>
      <c r="E140">
        <v>0.21343873517786599</v>
      </c>
      <c r="F140">
        <v>0.16600790513833999</v>
      </c>
      <c r="G140" s="3">
        <f t="shared" si="0"/>
        <v>89.64426877470359</v>
      </c>
      <c r="H140">
        <v>0.324504235313052</v>
      </c>
      <c r="I140">
        <v>0</v>
      </c>
      <c r="J140">
        <v>9.4099378881987605E-2</v>
      </c>
      <c r="K140">
        <v>0.14822134387351801</v>
      </c>
      <c r="L140">
        <v>0.11264822134387401</v>
      </c>
      <c r="M140" s="3">
        <f t="shared" si="1"/>
        <v>60.830039525691966</v>
      </c>
    </row>
    <row r="141" spans="1:13" ht="12.75" customHeight="1">
      <c r="A141" t="s">
        <v>164</v>
      </c>
      <c r="B141">
        <v>617</v>
      </c>
      <c r="C141" t="s">
        <v>13</v>
      </c>
      <c r="D141">
        <v>0.89331896551724099</v>
      </c>
      <c r="E141">
        <v>1.1094771241830099</v>
      </c>
      <c r="F141">
        <v>1.09640522875817</v>
      </c>
      <c r="G141" s="3">
        <f t="shared" si="0"/>
        <v>676.4820261437909</v>
      </c>
      <c r="H141">
        <v>0.34850828320906202</v>
      </c>
      <c r="I141">
        <v>629</v>
      </c>
      <c r="J141">
        <v>2.96336206896552E-2</v>
      </c>
      <c r="K141">
        <v>0.11764705882352899</v>
      </c>
      <c r="L141">
        <v>9.1503267973856203E-2</v>
      </c>
      <c r="M141" s="3">
        <f t="shared" si="1"/>
        <v>56.457516339869279</v>
      </c>
    </row>
    <row r="142" spans="1:13" ht="12.75" customHeight="1">
      <c r="A142" t="s">
        <v>165</v>
      </c>
      <c r="B142">
        <v>76</v>
      </c>
      <c r="C142" t="s">
        <v>166</v>
      </c>
      <c r="D142">
        <v>0.49266862170087999</v>
      </c>
      <c r="E142">
        <v>0.5</v>
      </c>
      <c r="F142">
        <v>0.45588235294117602</v>
      </c>
      <c r="G142" s="3">
        <f t="shared" si="0"/>
        <v>34.647058823529377</v>
      </c>
      <c r="H142">
        <v>0.73646035809146304</v>
      </c>
      <c r="I142">
        <v>82</v>
      </c>
      <c r="J142">
        <v>0.38416422287390001</v>
      </c>
      <c r="K142">
        <v>0.26470588235294101</v>
      </c>
      <c r="L142">
        <v>0.17647058823529399</v>
      </c>
      <c r="M142" s="3">
        <f t="shared" si="1"/>
        <v>13.411764705882343</v>
      </c>
    </row>
    <row r="143" spans="1:13" ht="12.75" customHeight="1">
      <c r="A143" t="s">
        <v>167</v>
      </c>
      <c r="B143">
        <v>624</v>
      </c>
      <c r="C143" t="s">
        <v>13</v>
      </c>
      <c r="D143">
        <v>6.81509638881347E-2</v>
      </c>
      <c r="E143">
        <v>0.17647058823529399</v>
      </c>
      <c r="F143">
        <v>0.15359477124182999</v>
      </c>
      <c r="G143" s="3">
        <f t="shared" si="0"/>
        <v>95.843137254901919</v>
      </c>
      <c r="H143">
        <v>0.35804329711467803</v>
      </c>
      <c r="I143">
        <v>620</v>
      </c>
      <c r="J143">
        <v>3.1224545207711101E-2</v>
      </c>
      <c r="K143">
        <v>0.10294117647058799</v>
      </c>
      <c r="L143">
        <v>8.1699346405228801E-2</v>
      </c>
      <c r="M143" s="3">
        <f t="shared" si="1"/>
        <v>50.98039215686277</v>
      </c>
    </row>
    <row r="144" spans="1:13" ht="12.75" customHeight="1">
      <c r="A144" t="s">
        <v>168</v>
      </c>
      <c r="B144">
        <v>223</v>
      </c>
      <c r="C144" t="s">
        <v>111</v>
      </c>
      <c r="D144">
        <v>4.7679593134138602E-2</v>
      </c>
      <c r="E144">
        <v>0.154205607476636</v>
      </c>
      <c r="F144">
        <v>0.13084112149532701</v>
      </c>
      <c r="G144" s="3">
        <f t="shared" si="0"/>
        <v>29.177570093457923</v>
      </c>
      <c r="H144">
        <v>0.37080824781428601</v>
      </c>
      <c r="I144">
        <v>231</v>
      </c>
      <c r="J144">
        <v>4.0686586141131603E-2</v>
      </c>
      <c r="K144">
        <v>0.14018691588785001</v>
      </c>
      <c r="L144">
        <v>0.121495327102804</v>
      </c>
      <c r="M144" s="3">
        <f t="shared" si="1"/>
        <v>27.093457943925291</v>
      </c>
    </row>
    <row r="145" spans="1:26" ht="12.75" customHeight="1">
      <c r="A145" t="s">
        <v>169</v>
      </c>
      <c r="B145">
        <v>624</v>
      </c>
      <c r="C145" t="s">
        <v>13</v>
      </c>
      <c r="D145">
        <v>8.7146529562981995E-2</v>
      </c>
      <c r="E145">
        <v>0.239804241435563</v>
      </c>
      <c r="F145">
        <v>0.208809135399674</v>
      </c>
      <c r="G145" s="3">
        <f t="shared" si="0"/>
        <v>130.29690048939656</v>
      </c>
      <c r="H145">
        <v>0.35432793751715502</v>
      </c>
      <c r="I145">
        <v>647</v>
      </c>
      <c r="J145">
        <v>5.9640102827763497E-2</v>
      </c>
      <c r="K145">
        <v>0.18923327895595399</v>
      </c>
      <c r="L145">
        <v>0.16476345840130499</v>
      </c>
      <c r="M145" s="3">
        <f t="shared" si="1"/>
        <v>102.81239804241432</v>
      </c>
    </row>
    <row r="146" spans="1:26" ht="12.75" customHeight="1">
      <c r="A146" t="s">
        <v>170</v>
      </c>
      <c r="B146">
        <v>243</v>
      </c>
      <c r="C146" t="s">
        <v>40</v>
      </c>
      <c r="D146">
        <v>0.46564417177914103</v>
      </c>
      <c r="E146">
        <v>0.66949152542372903</v>
      </c>
      <c r="F146">
        <v>0.51271186440677996</v>
      </c>
      <c r="G146" s="3">
        <f t="shared" si="0"/>
        <v>124.58898305084753</v>
      </c>
      <c r="H146">
        <v>0.432051845189243</v>
      </c>
      <c r="I146">
        <v>251</v>
      </c>
      <c r="J146">
        <v>0.20061349693251501</v>
      </c>
      <c r="K146">
        <v>0.45762711864406802</v>
      </c>
      <c r="L146">
        <v>0.36864406779661002</v>
      </c>
      <c r="M146" s="3">
        <f t="shared" si="1"/>
        <v>89.580508474576234</v>
      </c>
    </row>
    <row r="147" spans="1:26" ht="12.75" customHeight="1">
      <c r="A147" t="s">
        <v>171</v>
      </c>
      <c r="B147">
        <v>115</v>
      </c>
      <c r="C147" t="s">
        <v>145</v>
      </c>
      <c r="D147">
        <v>0.31367628607277298</v>
      </c>
      <c r="E147">
        <v>0.381818181818182</v>
      </c>
      <c r="F147">
        <v>0.163636363636364</v>
      </c>
      <c r="G147" s="3">
        <f t="shared" si="0"/>
        <v>18.818181818181859</v>
      </c>
      <c r="H147">
        <v>0.487399391709677</v>
      </c>
      <c r="I147">
        <v>124</v>
      </c>
      <c r="J147">
        <v>0.104140526976161</v>
      </c>
      <c r="K147">
        <v>0.3</v>
      </c>
      <c r="L147">
        <v>0.17272727272727301</v>
      </c>
      <c r="M147" s="3">
        <f t="shared" si="1"/>
        <v>19.863636363636395</v>
      </c>
    </row>
    <row r="148" spans="1:26" ht="12.75" customHeight="1">
      <c r="A148" t="s">
        <v>172</v>
      </c>
      <c r="B148">
        <v>535</v>
      </c>
      <c r="C148" t="s">
        <v>13</v>
      </c>
      <c r="D148">
        <v>7.9027355623100301E-2</v>
      </c>
      <c r="E148">
        <v>0.25048923679060697</v>
      </c>
      <c r="F148">
        <v>0.201565557729941</v>
      </c>
      <c r="G148" s="3">
        <f t="shared" si="0"/>
        <v>107.83757338551844</v>
      </c>
      <c r="H148">
        <v>0.33235533060537897</v>
      </c>
      <c r="I148">
        <v>502</v>
      </c>
      <c r="J148">
        <v>4.2857142857142899E-2</v>
      </c>
      <c r="K148">
        <v>0.199608610567515</v>
      </c>
      <c r="L148">
        <v>0.17221135029354201</v>
      </c>
      <c r="M148" s="3">
        <f t="shared" si="1"/>
        <v>92.133072407044978</v>
      </c>
    </row>
    <row r="149" spans="1:26" ht="12.75" customHeight="1">
      <c r="A149" t="s">
        <v>173</v>
      </c>
      <c r="B149">
        <v>622</v>
      </c>
      <c r="C149" t="s">
        <v>13</v>
      </c>
      <c r="D149">
        <v>8.6265311441230105E-2</v>
      </c>
      <c r="E149">
        <v>0.33114754098360699</v>
      </c>
      <c r="F149">
        <v>0.29180327868852501</v>
      </c>
      <c r="G149" s="3">
        <f t="shared" si="0"/>
        <v>181.50163934426257</v>
      </c>
      <c r="H149">
        <v>0.30094498355257199</v>
      </c>
      <c r="I149">
        <v>622</v>
      </c>
      <c r="J149">
        <v>5.6815220224133399E-2</v>
      </c>
      <c r="K149">
        <v>0.17868852459016399</v>
      </c>
      <c r="L149">
        <v>0.14918032786885199</v>
      </c>
      <c r="M149" s="3">
        <f t="shared" si="1"/>
        <v>92.790163934425934</v>
      </c>
    </row>
    <row r="150" spans="1:26" ht="12.75" customHeight="1">
      <c r="A150" t="s">
        <v>174</v>
      </c>
      <c r="B150">
        <v>264</v>
      </c>
      <c r="C150" t="s">
        <v>13</v>
      </c>
      <c r="D150">
        <v>0.85037237643872698</v>
      </c>
      <c r="E150">
        <v>0.99215686274509796</v>
      </c>
      <c r="F150">
        <v>0.97254901960784301</v>
      </c>
      <c r="G150" s="3">
        <f t="shared" si="0"/>
        <v>256.75294117647053</v>
      </c>
      <c r="H150">
        <v>0.26235265525457102</v>
      </c>
      <c r="I150">
        <v>350</v>
      </c>
      <c r="J150">
        <v>0.41841570751523399</v>
      </c>
      <c r="K150">
        <v>0.84705882352941197</v>
      </c>
      <c r="L150">
        <v>0.76862745098039198</v>
      </c>
      <c r="M150" s="3">
        <f t="shared" si="1"/>
        <v>202.91764705882349</v>
      </c>
    </row>
    <row r="151" spans="1:26" ht="12.75" customHeight="1">
      <c r="A151" t="s">
        <v>175</v>
      </c>
      <c r="B151">
        <v>593</v>
      </c>
      <c r="C151" t="s">
        <v>13</v>
      </c>
      <c r="D151">
        <v>2.4978216671507399E-2</v>
      </c>
      <c r="E151">
        <v>8.6505190311418706E-2</v>
      </c>
      <c r="F151">
        <v>8.1314878892733602E-2</v>
      </c>
      <c r="G151" s="3">
        <f t="shared" si="0"/>
        <v>48.219723183391025</v>
      </c>
      <c r="H151">
        <v>0.35133059516359</v>
      </c>
      <c r="I151">
        <v>585</v>
      </c>
      <c r="J151">
        <v>2.3816439151902399E-2</v>
      </c>
      <c r="K151">
        <v>8.9965397923875395E-2</v>
      </c>
      <c r="L151">
        <v>7.6124567474048402E-2</v>
      </c>
      <c r="M151" s="3">
        <f t="shared" si="1"/>
        <v>45.141868512110705</v>
      </c>
    </row>
    <row r="152" spans="1:26" ht="12.75" customHeight="1">
      <c r="B152">
        <f>SUM(B2:B151)</f>
        <v>60823</v>
      </c>
      <c r="G152" s="3">
        <f>SUM(G2:G151)</f>
        <v>33794.773109722089</v>
      </c>
      <c r="I152">
        <f>SUM(I2:I151)</f>
        <v>57947</v>
      </c>
      <c r="M152" s="3">
        <f>SUM(M2:M151)</f>
        <v>9498.2216584963608</v>
      </c>
    </row>
    <row r="153" spans="1:26" ht="12.75" customHeight="1">
      <c r="A153" s="4" t="s">
        <v>176</v>
      </c>
      <c r="B153" s="4"/>
      <c r="C153" s="4"/>
      <c r="D153" s="5">
        <f t="shared" ref="D153:F153" si="2">MEDIAN(D2:D151)</f>
        <v>0.29190120096526201</v>
      </c>
      <c r="E153" s="5">
        <f t="shared" si="2"/>
        <v>0.48111675126903553</v>
      </c>
      <c r="F153" s="5">
        <f t="shared" si="2"/>
        <v>0.39260051979819599</v>
      </c>
      <c r="G153" s="3"/>
      <c r="H153" s="5">
        <f>MEDIAN(H2:H151)</f>
        <v>0.36885420873788899</v>
      </c>
      <c r="I153" s="5"/>
      <c r="J153" s="5">
        <f t="shared" ref="J153:L153" si="3">MEDIAN(J2:J151)</f>
        <v>4.6202831499792152E-2</v>
      </c>
      <c r="K153" s="5">
        <f t="shared" si="3"/>
        <v>0.14627562039036701</v>
      </c>
      <c r="L153" s="5">
        <f t="shared" si="3"/>
        <v>0.123298234767968</v>
      </c>
      <c r="M153" s="3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t="s">
        <v>177</v>
      </c>
      <c r="D154" s="5">
        <f t="shared" ref="D154:F154" si="4">AVERAGE(D2:D151)</f>
        <v>0.60955831143677441</v>
      </c>
      <c r="E154" s="5">
        <f t="shared" si="4"/>
        <v>0.93728812023628683</v>
      </c>
      <c r="F154" s="5">
        <f t="shared" si="4"/>
        <v>0.89234538746451775</v>
      </c>
      <c r="G154" s="3"/>
      <c r="H154" s="5">
        <f>AVERAGE(H2:H151)</f>
        <v>0.39051883134745718</v>
      </c>
      <c r="I154" s="5"/>
      <c r="J154" s="5">
        <f t="shared" ref="J154:L154" si="5">AVERAGE(J2:J151)</f>
        <v>9.8563134705770369E-2</v>
      </c>
      <c r="K154" s="5">
        <f t="shared" si="5"/>
        <v>0.24656534915241687</v>
      </c>
      <c r="L154" s="5">
        <f t="shared" si="5"/>
        <v>0.2164023318584917</v>
      </c>
      <c r="M154" s="3"/>
    </row>
    <row r="155" spans="1:26" ht="12.75" customHeight="1">
      <c r="G155" s="3"/>
      <c r="M155" s="3"/>
    </row>
    <row r="156" spans="1:26" ht="12.75" customHeight="1">
      <c r="A156" t="s">
        <v>178</v>
      </c>
      <c r="C156" s="4">
        <f>G152/(B152/100)</f>
        <v>55.562489699163294</v>
      </c>
      <c r="G156" s="3"/>
      <c r="M156" s="3"/>
    </row>
    <row r="157" spans="1:26" ht="12.75" customHeight="1">
      <c r="A157" t="s">
        <v>179</v>
      </c>
      <c r="C157" s="4">
        <f>M152/(B152/100)</f>
        <v>15.616167664364403</v>
      </c>
      <c r="G157" s="3"/>
      <c r="M157" s="3"/>
    </row>
    <row r="158" spans="1:26" ht="12.75" customHeight="1">
      <c r="G158" s="3"/>
      <c r="M158" s="3"/>
    </row>
    <row r="159" spans="1:26" ht="12.75" customHeight="1">
      <c r="G159" s="3"/>
      <c r="M159" s="3"/>
    </row>
    <row r="160" spans="1:26" ht="12.75" customHeight="1">
      <c r="G160" s="3"/>
      <c r="M160" s="3"/>
    </row>
    <row r="161" spans="7:13" ht="12.75" customHeight="1">
      <c r="G161" s="3"/>
      <c r="M161" s="3"/>
    </row>
    <row r="162" spans="7:13" ht="12.75" customHeight="1">
      <c r="G162" s="3"/>
      <c r="M162" s="3"/>
    </row>
    <row r="163" spans="7:13" ht="12.75" customHeight="1">
      <c r="G163" s="3"/>
      <c r="M163" s="3"/>
    </row>
    <row r="164" spans="7:13" ht="12.75" customHeight="1">
      <c r="G164" s="3"/>
      <c r="M164" s="3"/>
    </row>
    <row r="165" spans="7:13" ht="12.75" customHeight="1">
      <c r="G165" s="3"/>
      <c r="M165" s="3"/>
    </row>
    <row r="166" spans="7:13" ht="12.75" customHeight="1">
      <c r="G166" s="3"/>
      <c r="M166" s="3"/>
    </row>
    <row r="167" spans="7:13" ht="12.75" customHeight="1">
      <c r="G167" s="3"/>
      <c r="M167" s="3"/>
    </row>
    <row r="168" spans="7:13" ht="12.75" customHeight="1">
      <c r="G168" s="3"/>
      <c r="M168" s="3"/>
    </row>
    <row r="169" spans="7:13" ht="12.75" customHeight="1">
      <c r="G169" s="3"/>
      <c r="M169" s="3"/>
    </row>
    <row r="170" spans="7:13" ht="12.75" customHeight="1">
      <c r="G170" s="3"/>
      <c r="M170" s="3"/>
    </row>
    <row r="171" spans="7:13" ht="12.75" customHeight="1">
      <c r="G171" s="3"/>
      <c r="M171" s="3"/>
    </row>
    <row r="172" spans="7:13" ht="12.75" customHeight="1">
      <c r="G172" s="3"/>
      <c r="M172" s="3"/>
    </row>
    <row r="173" spans="7:13" ht="12.75" customHeight="1">
      <c r="G173" s="3"/>
      <c r="M173" s="3"/>
    </row>
    <row r="174" spans="7:13" ht="12.75" customHeight="1">
      <c r="G174" s="3"/>
      <c r="M174" s="3"/>
    </row>
    <row r="175" spans="7:13" ht="12.75" customHeight="1">
      <c r="G175" s="3"/>
      <c r="M175" s="3"/>
    </row>
    <row r="176" spans="7:13" ht="12.75" customHeight="1">
      <c r="G176" s="3"/>
      <c r="M176" s="3"/>
    </row>
    <row r="177" spans="7:13" ht="12.75" customHeight="1">
      <c r="G177" s="3"/>
      <c r="M177" s="3"/>
    </row>
    <row r="178" spans="7:13" ht="12.75" customHeight="1">
      <c r="G178" s="3"/>
      <c r="M178" s="3"/>
    </row>
    <row r="179" spans="7:13" ht="12.75" customHeight="1">
      <c r="G179" s="3"/>
      <c r="M179" s="3"/>
    </row>
    <row r="180" spans="7:13" ht="12.75" customHeight="1">
      <c r="G180" s="3"/>
      <c r="M180" s="3"/>
    </row>
    <row r="181" spans="7:13" ht="12.75" customHeight="1">
      <c r="G181" s="3"/>
      <c r="M181" s="3"/>
    </row>
    <row r="182" spans="7:13" ht="12.75" customHeight="1">
      <c r="G182" s="3"/>
      <c r="M182" s="3"/>
    </row>
    <row r="183" spans="7:13" ht="12.75" customHeight="1">
      <c r="G183" s="3"/>
      <c r="M183" s="3"/>
    </row>
    <row r="184" spans="7:13" ht="12.75" customHeight="1">
      <c r="G184" s="3"/>
      <c r="M184" s="3"/>
    </row>
    <row r="185" spans="7:13" ht="12.75" customHeight="1">
      <c r="G185" s="3"/>
      <c r="M185" s="3"/>
    </row>
    <row r="186" spans="7:13" ht="12.75" customHeight="1">
      <c r="G186" s="3"/>
      <c r="M186" s="3"/>
    </row>
    <row r="187" spans="7:13" ht="12.75" customHeight="1">
      <c r="G187" s="3"/>
      <c r="M187" s="3"/>
    </row>
    <row r="188" spans="7:13" ht="12.75" customHeight="1">
      <c r="G188" s="3"/>
      <c r="M188" s="3"/>
    </row>
    <row r="189" spans="7:13" ht="12.75" customHeight="1">
      <c r="G189" s="3"/>
      <c r="M189" s="3"/>
    </row>
    <row r="190" spans="7:13" ht="12.75" customHeight="1">
      <c r="G190" s="3"/>
      <c r="M190" s="3"/>
    </row>
    <row r="191" spans="7:13" ht="12.75" customHeight="1">
      <c r="G191" s="3"/>
      <c r="M191" s="3"/>
    </row>
    <row r="192" spans="7:13" ht="12.75" customHeight="1">
      <c r="G192" s="3"/>
      <c r="M192" s="3"/>
    </row>
    <row r="193" spans="7:13" ht="12.75" customHeight="1">
      <c r="G193" s="3"/>
      <c r="M193" s="3"/>
    </row>
    <row r="194" spans="7:13" ht="12.75" customHeight="1">
      <c r="G194" s="3"/>
      <c r="M194" s="3"/>
    </row>
    <row r="195" spans="7:13" ht="12.75" customHeight="1">
      <c r="G195" s="3"/>
      <c r="M195" s="3"/>
    </row>
    <row r="196" spans="7:13" ht="12.75" customHeight="1">
      <c r="G196" s="3"/>
      <c r="M196" s="3"/>
    </row>
    <row r="197" spans="7:13" ht="12.75" customHeight="1">
      <c r="G197" s="3"/>
      <c r="M197" s="3"/>
    </row>
    <row r="198" spans="7:13" ht="12.75" customHeight="1">
      <c r="G198" s="3"/>
      <c r="M198" s="3"/>
    </row>
    <row r="199" spans="7:13" ht="12.75" customHeight="1">
      <c r="G199" s="3"/>
      <c r="M199" s="3"/>
    </row>
    <row r="200" spans="7:13" ht="12.75" customHeight="1">
      <c r="G200" s="3"/>
      <c r="M200" s="3"/>
    </row>
    <row r="201" spans="7:13" ht="12.75" customHeight="1">
      <c r="G201" s="3"/>
      <c r="M201" s="3"/>
    </row>
    <row r="202" spans="7:13" ht="12.75" customHeight="1">
      <c r="G202" s="3"/>
      <c r="M202" s="3"/>
    </row>
    <row r="203" spans="7:13" ht="12.75" customHeight="1">
      <c r="G203" s="3"/>
      <c r="M203" s="3"/>
    </row>
    <row r="204" spans="7:13" ht="12.75" customHeight="1">
      <c r="G204" s="3"/>
      <c r="M204" s="3"/>
    </row>
    <row r="205" spans="7:13" ht="12.75" customHeight="1">
      <c r="G205" s="3"/>
      <c r="M205" s="3"/>
    </row>
    <row r="206" spans="7:13" ht="12.75" customHeight="1">
      <c r="G206" s="3"/>
      <c r="M206" s="3"/>
    </row>
    <row r="207" spans="7:13" ht="12.75" customHeight="1">
      <c r="G207" s="3"/>
      <c r="M207" s="3"/>
    </row>
    <row r="208" spans="7:13" ht="12.75" customHeight="1">
      <c r="G208" s="3"/>
      <c r="M208" s="3"/>
    </row>
    <row r="209" spans="7:13" ht="12.75" customHeight="1">
      <c r="G209" s="3"/>
      <c r="M209" s="3"/>
    </row>
    <row r="210" spans="7:13" ht="12.75" customHeight="1">
      <c r="G210" s="3"/>
      <c r="M210" s="3"/>
    </row>
    <row r="211" spans="7:13" ht="12.75" customHeight="1">
      <c r="G211" s="3"/>
      <c r="M211" s="3"/>
    </row>
    <row r="212" spans="7:13" ht="12.75" customHeight="1">
      <c r="G212" s="3"/>
      <c r="M212" s="3"/>
    </row>
    <row r="213" spans="7:13" ht="12.75" customHeight="1">
      <c r="G213" s="3"/>
      <c r="M213" s="3"/>
    </row>
    <row r="214" spans="7:13" ht="12.75" customHeight="1">
      <c r="G214" s="3"/>
      <c r="M214" s="3"/>
    </row>
    <row r="215" spans="7:13" ht="12.75" customHeight="1">
      <c r="G215" s="3"/>
      <c r="M215" s="3"/>
    </row>
    <row r="216" spans="7:13" ht="12.75" customHeight="1">
      <c r="G216" s="3"/>
      <c r="M216" s="3"/>
    </row>
    <row r="217" spans="7:13" ht="12.75" customHeight="1">
      <c r="G217" s="3"/>
      <c r="M217" s="3"/>
    </row>
    <row r="218" spans="7:13" ht="12.75" customHeight="1">
      <c r="G218" s="3"/>
      <c r="M218" s="3"/>
    </row>
    <row r="219" spans="7:13" ht="12.75" customHeight="1">
      <c r="G219" s="3"/>
      <c r="M219" s="3"/>
    </row>
    <row r="220" spans="7:13" ht="12.75" customHeight="1">
      <c r="G220" s="3"/>
      <c r="M220" s="3"/>
    </row>
    <row r="221" spans="7:13" ht="12.75" customHeight="1">
      <c r="G221" s="3"/>
      <c r="M221" s="3"/>
    </row>
    <row r="222" spans="7:13" ht="12.75" customHeight="1">
      <c r="G222" s="3"/>
      <c r="M222" s="3"/>
    </row>
    <row r="223" spans="7:13" ht="12.75" customHeight="1">
      <c r="G223" s="3"/>
      <c r="M223" s="3"/>
    </row>
    <row r="224" spans="7:13" ht="12.75" customHeight="1">
      <c r="G224" s="3"/>
      <c r="M224" s="3"/>
    </row>
    <row r="225" spans="7:13" ht="12.75" customHeight="1">
      <c r="G225" s="3"/>
      <c r="M225" s="3"/>
    </row>
    <row r="226" spans="7:13" ht="12.75" customHeight="1">
      <c r="G226" s="3"/>
      <c r="M226" s="3"/>
    </row>
    <row r="227" spans="7:13" ht="12.75" customHeight="1">
      <c r="G227" s="3"/>
      <c r="M227" s="3"/>
    </row>
    <row r="228" spans="7:13" ht="12.75" customHeight="1">
      <c r="G228" s="3"/>
      <c r="M228" s="3"/>
    </row>
    <row r="229" spans="7:13" ht="12.75" customHeight="1">
      <c r="G229" s="3"/>
      <c r="M229" s="3"/>
    </row>
    <row r="230" spans="7:13" ht="12.75" customHeight="1">
      <c r="G230" s="3"/>
      <c r="M230" s="3"/>
    </row>
    <row r="231" spans="7:13" ht="12.75" customHeight="1">
      <c r="G231" s="3"/>
      <c r="M231" s="3"/>
    </row>
    <row r="232" spans="7:13" ht="12.75" customHeight="1">
      <c r="G232" s="3"/>
      <c r="M232" s="3"/>
    </row>
    <row r="233" spans="7:13" ht="12.75" customHeight="1">
      <c r="G233" s="3"/>
      <c r="M233" s="3"/>
    </row>
    <row r="234" spans="7:13" ht="12.75" customHeight="1">
      <c r="G234" s="3"/>
      <c r="M234" s="3"/>
    </row>
    <row r="235" spans="7:13" ht="12.75" customHeight="1">
      <c r="G235" s="3"/>
      <c r="M235" s="3"/>
    </row>
    <row r="236" spans="7:13" ht="12.75" customHeight="1">
      <c r="G236" s="3"/>
      <c r="M236" s="3"/>
    </row>
    <row r="237" spans="7:13" ht="12.75" customHeight="1">
      <c r="G237" s="3"/>
      <c r="M237" s="3"/>
    </row>
    <row r="238" spans="7:13" ht="12.75" customHeight="1">
      <c r="G238" s="3"/>
      <c r="M238" s="3"/>
    </row>
    <row r="239" spans="7:13" ht="12.75" customHeight="1">
      <c r="G239" s="3"/>
      <c r="M239" s="3"/>
    </row>
    <row r="240" spans="7:13" ht="12.75" customHeight="1">
      <c r="G240" s="3"/>
      <c r="M240" s="3"/>
    </row>
    <row r="241" spans="7:13" ht="12.75" customHeight="1">
      <c r="G241" s="3"/>
      <c r="M241" s="3"/>
    </row>
    <row r="242" spans="7:13" ht="12.75" customHeight="1">
      <c r="G242" s="3"/>
      <c r="M242" s="3"/>
    </row>
    <row r="243" spans="7:13" ht="12.75" customHeight="1">
      <c r="G243" s="3"/>
      <c r="M243" s="3"/>
    </row>
    <row r="244" spans="7:13" ht="12.75" customHeight="1">
      <c r="G244" s="3"/>
      <c r="M244" s="3"/>
    </row>
    <row r="245" spans="7:13" ht="12.75" customHeight="1">
      <c r="G245" s="3"/>
      <c r="M245" s="3"/>
    </row>
    <row r="246" spans="7:13" ht="12.75" customHeight="1">
      <c r="G246" s="3"/>
      <c r="M246" s="3"/>
    </row>
    <row r="247" spans="7:13" ht="12.75" customHeight="1">
      <c r="G247" s="3"/>
      <c r="M247" s="3"/>
    </row>
    <row r="248" spans="7:13" ht="12.75" customHeight="1">
      <c r="G248" s="3"/>
      <c r="M248" s="3"/>
    </row>
    <row r="249" spans="7:13" ht="12.75" customHeight="1">
      <c r="G249" s="3"/>
      <c r="M249" s="3"/>
    </row>
    <row r="250" spans="7:13" ht="12.75" customHeight="1">
      <c r="G250" s="3"/>
      <c r="M250" s="3"/>
    </row>
    <row r="251" spans="7:13" ht="12.75" customHeight="1">
      <c r="G251" s="3"/>
      <c r="M251" s="3"/>
    </row>
    <row r="252" spans="7:13" ht="12.75" customHeight="1">
      <c r="G252" s="3"/>
      <c r="M252" s="3"/>
    </row>
    <row r="253" spans="7:13" ht="12.75" customHeight="1">
      <c r="G253" s="3"/>
      <c r="M253" s="3"/>
    </row>
    <row r="254" spans="7:13" ht="12.75" customHeight="1">
      <c r="G254" s="3"/>
      <c r="M254" s="3"/>
    </row>
    <row r="255" spans="7:13" ht="12.75" customHeight="1">
      <c r="G255" s="3"/>
      <c r="M255" s="3"/>
    </row>
    <row r="256" spans="7:13" ht="12.75" customHeight="1">
      <c r="G256" s="3"/>
      <c r="M256" s="3"/>
    </row>
    <row r="257" spans="7:13" ht="12.75" customHeight="1">
      <c r="G257" s="3"/>
      <c r="M257" s="3"/>
    </row>
    <row r="258" spans="7:13" ht="12.75" customHeight="1">
      <c r="G258" s="3"/>
      <c r="M258" s="3"/>
    </row>
    <row r="259" spans="7:13" ht="12.75" customHeight="1">
      <c r="G259" s="3"/>
      <c r="M259" s="3"/>
    </row>
    <row r="260" spans="7:13" ht="12.75" customHeight="1">
      <c r="G260" s="3"/>
      <c r="M260" s="3"/>
    </row>
    <row r="261" spans="7:13" ht="12.75" customHeight="1">
      <c r="G261" s="3"/>
      <c r="M261" s="3"/>
    </row>
    <row r="262" spans="7:13" ht="12.75" customHeight="1">
      <c r="G262" s="3"/>
      <c r="M262" s="3"/>
    </row>
    <row r="263" spans="7:13" ht="12.75" customHeight="1">
      <c r="G263" s="3"/>
      <c r="M263" s="3"/>
    </row>
    <row r="264" spans="7:13" ht="12.75" customHeight="1">
      <c r="G264" s="3"/>
      <c r="M264" s="3"/>
    </row>
    <row r="265" spans="7:13" ht="12.75" customHeight="1">
      <c r="G265" s="3"/>
      <c r="M265" s="3"/>
    </row>
    <row r="266" spans="7:13" ht="12.75" customHeight="1">
      <c r="G266" s="3"/>
      <c r="M266" s="3"/>
    </row>
    <row r="267" spans="7:13" ht="12.75" customHeight="1">
      <c r="G267" s="3"/>
      <c r="M267" s="3"/>
    </row>
    <row r="268" spans="7:13" ht="12.75" customHeight="1">
      <c r="G268" s="3"/>
      <c r="M268" s="3"/>
    </row>
    <row r="269" spans="7:13" ht="12.75" customHeight="1">
      <c r="G269" s="3"/>
      <c r="M269" s="3"/>
    </row>
    <row r="270" spans="7:13" ht="12.75" customHeight="1">
      <c r="G270" s="3"/>
      <c r="M270" s="3"/>
    </row>
    <row r="271" spans="7:13" ht="12.75" customHeight="1">
      <c r="G271" s="3"/>
      <c r="M271" s="3"/>
    </row>
    <row r="272" spans="7:13" ht="12.75" customHeight="1">
      <c r="G272" s="3"/>
      <c r="M272" s="3"/>
    </row>
    <row r="273" spans="7:13" ht="12.75" customHeight="1">
      <c r="G273" s="3"/>
      <c r="M273" s="3"/>
    </row>
    <row r="274" spans="7:13" ht="12.75" customHeight="1">
      <c r="G274" s="3"/>
      <c r="M274" s="3"/>
    </row>
    <row r="275" spans="7:13" ht="12.75" customHeight="1">
      <c r="G275" s="3"/>
      <c r="M275" s="3"/>
    </row>
    <row r="276" spans="7:13" ht="12.75" customHeight="1">
      <c r="G276" s="3"/>
      <c r="M276" s="3"/>
    </row>
    <row r="277" spans="7:13" ht="12.75" customHeight="1">
      <c r="G277" s="3"/>
      <c r="M277" s="3"/>
    </row>
    <row r="278" spans="7:13" ht="12.75" customHeight="1">
      <c r="G278" s="3"/>
      <c r="M278" s="3"/>
    </row>
    <row r="279" spans="7:13" ht="12.75" customHeight="1">
      <c r="G279" s="3"/>
      <c r="M279" s="3"/>
    </row>
    <row r="280" spans="7:13" ht="12.75" customHeight="1">
      <c r="G280" s="3"/>
      <c r="M280" s="3"/>
    </row>
    <row r="281" spans="7:13" ht="12.75" customHeight="1">
      <c r="G281" s="3"/>
      <c r="M281" s="3"/>
    </row>
    <row r="282" spans="7:13" ht="12.75" customHeight="1">
      <c r="G282" s="3"/>
      <c r="M282" s="3"/>
    </row>
    <row r="283" spans="7:13" ht="12.75" customHeight="1">
      <c r="G283" s="3"/>
      <c r="M283" s="3"/>
    </row>
    <row r="284" spans="7:13" ht="12.75" customHeight="1">
      <c r="G284" s="3"/>
      <c r="M284" s="3"/>
    </row>
    <row r="285" spans="7:13" ht="12.75" customHeight="1">
      <c r="G285" s="3"/>
      <c r="M285" s="3"/>
    </row>
    <row r="286" spans="7:13" ht="12.75" customHeight="1">
      <c r="G286" s="3"/>
      <c r="M286" s="3"/>
    </row>
    <row r="287" spans="7:13" ht="12.75" customHeight="1">
      <c r="G287" s="3"/>
      <c r="M287" s="3"/>
    </row>
    <row r="288" spans="7:13" ht="12.75" customHeight="1">
      <c r="G288" s="3"/>
      <c r="M288" s="3"/>
    </row>
    <row r="289" spans="7:13" ht="12.75" customHeight="1">
      <c r="G289" s="3"/>
      <c r="M289" s="3"/>
    </row>
    <row r="290" spans="7:13" ht="12.75" customHeight="1">
      <c r="G290" s="3"/>
      <c r="M290" s="3"/>
    </row>
    <row r="291" spans="7:13" ht="12.75" customHeight="1">
      <c r="G291" s="3"/>
      <c r="M291" s="3"/>
    </row>
    <row r="292" spans="7:13" ht="12.75" customHeight="1">
      <c r="G292" s="3"/>
      <c r="M292" s="3"/>
    </row>
    <row r="293" spans="7:13" ht="12.75" customHeight="1">
      <c r="G293" s="3"/>
      <c r="M293" s="3"/>
    </row>
    <row r="294" spans="7:13" ht="12.75" customHeight="1">
      <c r="G294" s="3"/>
      <c r="M294" s="3"/>
    </row>
    <row r="295" spans="7:13" ht="12.75" customHeight="1">
      <c r="G295" s="3"/>
      <c r="M295" s="3"/>
    </row>
    <row r="296" spans="7:13" ht="12.75" customHeight="1">
      <c r="G296" s="3"/>
      <c r="M296" s="3"/>
    </row>
    <row r="297" spans="7:13" ht="12.75" customHeight="1">
      <c r="G297" s="3"/>
      <c r="M297" s="3"/>
    </row>
    <row r="298" spans="7:13" ht="12.75" customHeight="1">
      <c r="G298" s="3"/>
      <c r="M298" s="3"/>
    </row>
    <row r="299" spans="7:13" ht="12.75" customHeight="1">
      <c r="G299" s="3"/>
      <c r="M299" s="3"/>
    </row>
    <row r="300" spans="7:13" ht="12.75" customHeight="1">
      <c r="G300" s="3"/>
      <c r="M300" s="3"/>
    </row>
    <row r="301" spans="7:13" ht="12.75" customHeight="1">
      <c r="G301" s="3"/>
      <c r="M301" s="3"/>
    </row>
    <row r="302" spans="7:13" ht="12.75" customHeight="1">
      <c r="G302" s="3"/>
      <c r="M302" s="3"/>
    </row>
    <row r="303" spans="7:13" ht="12.75" customHeight="1">
      <c r="G303" s="3"/>
      <c r="M303" s="3"/>
    </row>
    <row r="304" spans="7:13" ht="12.75" customHeight="1">
      <c r="G304" s="3"/>
      <c r="M304" s="3"/>
    </row>
    <row r="305" spans="7:13" ht="12.75" customHeight="1">
      <c r="G305" s="3"/>
      <c r="M305" s="3"/>
    </row>
    <row r="306" spans="7:13" ht="12.75" customHeight="1">
      <c r="G306" s="3"/>
      <c r="M306" s="3"/>
    </row>
    <row r="307" spans="7:13" ht="12.75" customHeight="1">
      <c r="G307" s="3"/>
      <c r="M307" s="3"/>
    </row>
    <row r="308" spans="7:13" ht="12.75" customHeight="1">
      <c r="G308" s="3"/>
      <c r="M308" s="3"/>
    </row>
    <row r="309" spans="7:13" ht="12.75" customHeight="1">
      <c r="G309" s="3"/>
      <c r="M309" s="3"/>
    </row>
    <row r="310" spans="7:13" ht="12.75" customHeight="1">
      <c r="G310" s="3"/>
      <c r="M310" s="3"/>
    </row>
    <row r="311" spans="7:13" ht="12.75" customHeight="1">
      <c r="G311" s="3"/>
      <c r="M311" s="3"/>
    </row>
    <row r="312" spans="7:13" ht="12.75" customHeight="1">
      <c r="G312" s="3"/>
      <c r="M312" s="3"/>
    </row>
    <row r="313" spans="7:13" ht="12.75" customHeight="1">
      <c r="G313" s="3"/>
      <c r="M313" s="3"/>
    </row>
    <row r="314" spans="7:13" ht="12.75" customHeight="1">
      <c r="G314" s="3"/>
      <c r="M314" s="3"/>
    </row>
    <row r="315" spans="7:13" ht="12.75" customHeight="1">
      <c r="G315" s="3"/>
      <c r="M315" s="3"/>
    </row>
    <row r="316" spans="7:13" ht="12.75" customHeight="1">
      <c r="G316" s="3"/>
      <c r="M316" s="3"/>
    </row>
    <row r="317" spans="7:13" ht="12.75" customHeight="1">
      <c r="G317" s="3"/>
      <c r="M317" s="3"/>
    </row>
    <row r="318" spans="7:13" ht="12.75" customHeight="1">
      <c r="G318" s="3"/>
      <c r="M318" s="3"/>
    </row>
    <row r="319" spans="7:13" ht="12.75" customHeight="1">
      <c r="G319" s="3"/>
      <c r="M319" s="3"/>
    </row>
    <row r="320" spans="7:13" ht="12.75" customHeight="1">
      <c r="G320" s="3"/>
      <c r="M320" s="3"/>
    </row>
    <row r="321" spans="7:13" ht="12.75" customHeight="1">
      <c r="G321" s="3"/>
      <c r="M321" s="3"/>
    </row>
    <row r="322" spans="7:13" ht="12.75" customHeight="1">
      <c r="G322" s="3"/>
      <c r="M322" s="3"/>
    </row>
    <row r="323" spans="7:13" ht="12.75" customHeight="1">
      <c r="G323" s="3"/>
      <c r="M323" s="3"/>
    </row>
    <row r="324" spans="7:13" ht="12.75" customHeight="1">
      <c r="G324" s="3"/>
      <c r="M324" s="3"/>
    </row>
    <row r="325" spans="7:13" ht="12.75" customHeight="1">
      <c r="G325" s="3"/>
      <c r="M325" s="3"/>
    </row>
    <row r="326" spans="7:13" ht="12.75" customHeight="1">
      <c r="G326" s="3"/>
      <c r="M326" s="3"/>
    </row>
    <row r="327" spans="7:13" ht="12.75" customHeight="1">
      <c r="G327" s="3"/>
      <c r="M327" s="3"/>
    </row>
    <row r="328" spans="7:13" ht="12.75" customHeight="1">
      <c r="G328" s="3"/>
      <c r="M328" s="3"/>
    </row>
    <row r="329" spans="7:13" ht="12.75" customHeight="1">
      <c r="G329" s="3"/>
      <c r="M329" s="3"/>
    </row>
    <row r="330" spans="7:13" ht="12.75" customHeight="1">
      <c r="G330" s="3"/>
      <c r="M330" s="3"/>
    </row>
    <row r="331" spans="7:13" ht="12.75" customHeight="1">
      <c r="G331" s="3"/>
      <c r="M331" s="3"/>
    </row>
    <row r="332" spans="7:13" ht="12.75" customHeight="1">
      <c r="G332" s="3"/>
      <c r="M332" s="3"/>
    </row>
    <row r="333" spans="7:13" ht="12.75" customHeight="1">
      <c r="G333" s="3"/>
      <c r="M333" s="3"/>
    </row>
    <row r="334" spans="7:13" ht="12.75" customHeight="1">
      <c r="G334" s="3"/>
      <c r="M334" s="3"/>
    </row>
    <row r="335" spans="7:13" ht="12.75" customHeight="1">
      <c r="G335" s="3"/>
      <c r="M335" s="3"/>
    </row>
    <row r="336" spans="7:13" ht="12.75" customHeight="1">
      <c r="G336" s="3"/>
      <c r="M336" s="3"/>
    </row>
    <row r="337" spans="7:13" ht="12.75" customHeight="1">
      <c r="G337" s="3"/>
      <c r="M337" s="3"/>
    </row>
    <row r="338" spans="7:13" ht="12.75" customHeight="1">
      <c r="G338" s="3"/>
      <c r="M338" s="3"/>
    </row>
    <row r="339" spans="7:13" ht="12.75" customHeight="1">
      <c r="G339" s="3"/>
      <c r="M339" s="3"/>
    </row>
    <row r="340" spans="7:13" ht="12.75" customHeight="1">
      <c r="G340" s="3"/>
      <c r="M340" s="3"/>
    </row>
    <row r="341" spans="7:13" ht="12.75" customHeight="1">
      <c r="G341" s="3"/>
      <c r="M341" s="3"/>
    </row>
    <row r="342" spans="7:13" ht="12.75" customHeight="1">
      <c r="G342" s="3"/>
      <c r="M342" s="3"/>
    </row>
    <row r="343" spans="7:13" ht="12.75" customHeight="1">
      <c r="G343" s="3"/>
      <c r="M343" s="3"/>
    </row>
    <row r="344" spans="7:13" ht="12.75" customHeight="1">
      <c r="G344" s="3"/>
      <c r="M344" s="3"/>
    </row>
    <row r="345" spans="7:13" ht="12.75" customHeight="1">
      <c r="G345" s="3"/>
      <c r="M345" s="3"/>
    </row>
    <row r="346" spans="7:13" ht="12.75" customHeight="1">
      <c r="G346" s="3"/>
      <c r="M346" s="3"/>
    </row>
    <row r="347" spans="7:13" ht="12.75" customHeight="1">
      <c r="G347" s="3"/>
      <c r="M347" s="3"/>
    </row>
    <row r="348" spans="7:13" ht="12.75" customHeight="1">
      <c r="G348" s="3"/>
      <c r="M348" s="3"/>
    </row>
    <row r="349" spans="7:13" ht="12.75" customHeight="1">
      <c r="G349" s="3"/>
      <c r="M349" s="3"/>
    </row>
    <row r="350" spans="7:13" ht="12.75" customHeight="1">
      <c r="G350" s="3"/>
      <c r="M350" s="3"/>
    </row>
    <row r="351" spans="7:13" ht="12.75" customHeight="1">
      <c r="G351" s="3"/>
      <c r="M351" s="3"/>
    </row>
    <row r="352" spans="7:13" ht="12.75" customHeight="1">
      <c r="G352" s="3"/>
      <c r="M352" s="3"/>
    </row>
    <row r="353" spans="7:13" ht="12.75" customHeight="1">
      <c r="G353" s="3"/>
      <c r="M353" s="3"/>
    </row>
    <row r="354" spans="7:13" ht="12.75" customHeight="1">
      <c r="G354" s="3"/>
      <c r="M354" s="3"/>
    </row>
    <row r="355" spans="7:13" ht="12.75" customHeight="1">
      <c r="G355" s="3"/>
      <c r="M355" s="3"/>
    </row>
    <row r="356" spans="7:13" ht="12.75" customHeight="1">
      <c r="G356" s="3"/>
      <c r="M356" s="3"/>
    </row>
    <row r="357" spans="7:13" ht="12.75" customHeight="1">
      <c r="G357" s="3"/>
      <c r="M357" s="3"/>
    </row>
    <row r="358" spans="7:13" ht="12.75" customHeight="1">
      <c r="G358" s="3"/>
      <c r="M358" s="3"/>
    </row>
    <row r="359" spans="7:13" ht="12.75" customHeight="1">
      <c r="G359" s="3"/>
      <c r="M359" s="3"/>
    </row>
    <row r="360" spans="7:13" ht="12.75" customHeight="1">
      <c r="G360" s="3"/>
      <c r="M360" s="3"/>
    </row>
    <row r="361" spans="7:13" ht="12.75" customHeight="1">
      <c r="G361" s="3"/>
      <c r="M361" s="3"/>
    </row>
    <row r="362" spans="7:13" ht="12.75" customHeight="1">
      <c r="G362" s="3"/>
      <c r="M362" s="3"/>
    </row>
    <row r="363" spans="7:13" ht="12.75" customHeight="1">
      <c r="G363" s="3"/>
      <c r="M363" s="3"/>
    </row>
    <row r="364" spans="7:13" ht="12.75" customHeight="1">
      <c r="G364" s="3"/>
      <c r="M364" s="3"/>
    </row>
    <row r="365" spans="7:13" ht="12.75" customHeight="1">
      <c r="G365" s="3"/>
      <c r="M365" s="3"/>
    </row>
    <row r="366" spans="7:13" ht="12.75" customHeight="1">
      <c r="G366" s="3"/>
      <c r="M366" s="3"/>
    </row>
    <row r="367" spans="7:13" ht="12.75" customHeight="1">
      <c r="G367" s="3"/>
      <c r="M367" s="3"/>
    </row>
    <row r="368" spans="7:13" ht="12.75" customHeight="1">
      <c r="G368" s="3"/>
      <c r="M368" s="3"/>
    </row>
    <row r="369" spans="7:13" ht="12.75" customHeight="1">
      <c r="G369" s="3"/>
      <c r="M369" s="3"/>
    </row>
    <row r="370" spans="7:13" ht="12.75" customHeight="1">
      <c r="G370" s="3"/>
      <c r="M370" s="3"/>
    </row>
    <row r="371" spans="7:13" ht="12.75" customHeight="1">
      <c r="G371" s="3"/>
      <c r="M371" s="3"/>
    </row>
    <row r="372" spans="7:13" ht="12.75" customHeight="1">
      <c r="G372" s="3"/>
      <c r="M372" s="3"/>
    </row>
    <row r="373" spans="7:13" ht="12.75" customHeight="1">
      <c r="G373" s="3"/>
      <c r="M373" s="3"/>
    </row>
    <row r="374" spans="7:13" ht="12.75" customHeight="1">
      <c r="G374" s="3"/>
      <c r="M374" s="3"/>
    </row>
    <row r="375" spans="7:13" ht="12.75" customHeight="1">
      <c r="G375" s="3"/>
      <c r="M375" s="3"/>
    </row>
    <row r="376" spans="7:13" ht="12.75" customHeight="1">
      <c r="G376" s="3"/>
      <c r="M376" s="3"/>
    </row>
    <row r="377" spans="7:13" ht="12.75" customHeight="1">
      <c r="G377" s="3"/>
      <c r="M377" s="3"/>
    </row>
    <row r="378" spans="7:13" ht="12.75" customHeight="1">
      <c r="G378" s="3"/>
      <c r="M378" s="3"/>
    </row>
    <row r="379" spans="7:13" ht="12.75" customHeight="1">
      <c r="G379" s="3"/>
      <c r="M379" s="3"/>
    </row>
    <row r="380" spans="7:13" ht="12.75" customHeight="1">
      <c r="G380" s="3"/>
      <c r="M380" s="3"/>
    </row>
    <row r="381" spans="7:13" ht="12.75" customHeight="1">
      <c r="G381" s="3"/>
      <c r="M381" s="3"/>
    </row>
    <row r="382" spans="7:13" ht="12.75" customHeight="1">
      <c r="G382" s="3"/>
      <c r="M382" s="3"/>
    </row>
    <row r="383" spans="7:13" ht="12.75" customHeight="1">
      <c r="G383" s="3"/>
      <c r="M383" s="3"/>
    </row>
    <row r="384" spans="7:13" ht="12.75" customHeight="1">
      <c r="G384" s="3"/>
      <c r="M384" s="3"/>
    </row>
    <row r="385" spans="7:13" ht="12.75" customHeight="1">
      <c r="G385" s="3"/>
      <c r="M385" s="3"/>
    </row>
    <row r="386" spans="7:13" ht="12.75" customHeight="1">
      <c r="G386" s="3"/>
      <c r="M386" s="3"/>
    </row>
    <row r="387" spans="7:13" ht="12.75" customHeight="1">
      <c r="G387" s="3"/>
      <c r="M387" s="3"/>
    </row>
    <row r="388" spans="7:13" ht="12.75" customHeight="1">
      <c r="G388" s="3"/>
      <c r="M388" s="3"/>
    </row>
    <row r="389" spans="7:13" ht="12.75" customHeight="1">
      <c r="G389" s="3"/>
      <c r="M389" s="3"/>
    </row>
    <row r="390" spans="7:13" ht="12.75" customHeight="1">
      <c r="G390" s="3"/>
      <c r="M390" s="3"/>
    </row>
    <row r="391" spans="7:13" ht="12.75" customHeight="1">
      <c r="G391" s="3"/>
      <c r="M391" s="3"/>
    </row>
    <row r="392" spans="7:13" ht="12.75" customHeight="1">
      <c r="G392" s="3"/>
      <c r="M392" s="3"/>
    </row>
    <row r="393" spans="7:13" ht="12.75" customHeight="1">
      <c r="G393" s="3"/>
      <c r="M393" s="3"/>
    </row>
    <row r="394" spans="7:13" ht="12.75" customHeight="1">
      <c r="G394" s="3"/>
      <c r="M394" s="3"/>
    </row>
    <row r="395" spans="7:13" ht="12.75" customHeight="1">
      <c r="G395" s="3"/>
      <c r="M395" s="3"/>
    </row>
    <row r="396" spans="7:13" ht="12.75" customHeight="1">
      <c r="G396" s="3"/>
      <c r="M396" s="3"/>
    </row>
    <row r="397" spans="7:13" ht="12.75" customHeight="1">
      <c r="G397" s="3"/>
      <c r="M397" s="3"/>
    </row>
    <row r="398" spans="7:13" ht="12.75" customHeight="1">
      <c r="G398" s="3"/>
      <c r="M398" s="3"/>
    </row>
    <row r="399" spans="7:13" ht="12.75" customHeight="1">
      <c r="G399" s="3"/>
      <c r="M399" s="3"/>
    </row>
    <row r="400" spans="7:13" ht="12.75" customHeight="1">
      <c r="G400" s="3"/>
      <c r="M400" s="3"/>
    </row>
    <row r="401" spans="7:13" ht="12.75" customHeight="1">
      <c r="G401" s="3"/>
      <c r="M401" s="3"/>
    </row>
    <row r="402" spans="7:13" ht="12.75" customHeight="1">
      <c r="G402" s="3"/>
      <c r="M402" s="3"/>
    </row>
    <row r="403" spans="7:13" ht="12.75" customHeight="1">
      <c r="G403" s="3"/>
      <c r="M403" s="3"/>
    </row>
    <row r="404" spans="7:13" ht="12.75" customHeight="1">
      <c r="G404" s="3"/>
      <c r="M404" s="3"/>
    </row>
    <row r="405" spans="7:13" ht="12.75" customHeight="1">
      <c r="G405" s="3"/>
      <c r="M405" s="3"/>
    </row>
    <row r="406" spans="7:13" ht="12.75" customHeight="1">
      <c r="G406" s="3"/>
      <c r="M406" s="3"/>
    </row>
    <row r="407" spans="7:13" ht="12.75" customHeight="1">
      <c r="G407" s="3"/>
      <c r="M407" s="3"/>
    </row>
    <row r="408" spans="7:13" ht="12.75" customHeight="1">
      <c r="G408" s="3"/>
      <c r="M408" s="3"/>
    </row>
    <row r="409" spans="7:13" ht="12.75" customHeight="1">
      <c r="G409" s="3"/>
      <c r="M409" s="3"/>
    </row>
    <row r="410" spans="7:13" ht="12.75" customHeight="1">
      <c r="G410" s="3"/>
      <c r="M410" s="3"/>
    </row>
    <row r="411" spans="7:13" ht="12.75" customHeight="1">
      <c r="G411" s="3"/>
      <c r="M411" s="3"/>
    </row>
    <row r="412" spans="7:13" ht="12.75" customHeight="1">
      <c r="G412" s="3"/>
      <c r="M412" s="3"/>
    </row>
    <row r="413" spans="7:13" ht="12.75" customHeight="1">
      <c r="G413" s="3"/>
      <c r="M413" s="3"/>
    </row>
    <row r="414" spans="7:13" ht="12.75" customHeight="1">
      <c r="G414" s="3"/>
      <c r="M414" s="3"/>
    </row>
    <row r="415" spans="7:13" ht="12.75" customHeight="1">
      <c r="G415" s="3"/>
      <c r="M415" s="3"/>
    </row>
    <row r="416" spans="7:13" ht="12.75" customHeight="1">
      <c r="G416" s="3"/>
      <c r="M416" s="3"/>
    </row>
    <row r="417" spans="7:13" ht="12.75" customHeight="1">
      <c r="G417" s="3"/>
      <c r="M417" s="3"/>
    </row>
    <row r="418" spans="7:13" ht="12.75" customHeight="1">
      <c r="G418" s="3"/>
      <c r="M418" s="3"/>
    </row>
    <row r="419" spans="7:13" ht="12.75" customHeight="1">
      <c r="G419" s="3"/>
      <c r="M419" s="3"/>
    </row>
    <row r="420" spans="7:13" ht="12.75" customHeight="1">
      <c r="G420" s="3"/>
      <c r="M420" s="3"/>
    </row>
    <row r="421" spans="7:13" ht="12.75" customHeight="1">
      <c r="G421" s="3"/>
      <c r="M421" s="3"/>
    </row>
    <row r="422" spans="7:13" ht="12.75" customHeight="1">
      <c r="G422" s="3"/>
      <c r="M422" s="3"/>
    </row>
    <row r="423" spans="7:13" ht="12.75" customHeight="1">
      <c r="G423" s="3"/>
      <c r="M423" s="3"/>
    </row>
    <row r="424" spans="7:13" ht="12.75" customHeight="1">
      <c r="G424" s="3"/>
      <c r="M424" s="3"/>
    </row>
    <row r="425" spans="7:13" ht="12.75" customHeight="1">
      <c r="G425" s="3"/>
      <c r="M425" s="3"/>
    </row>
    <row r="426" spans="7:13" ht="12.75" customHeight="1">
      <c r="G426" s="3"/>
      <c r="M426" s="3"/>
    </row>
    <row r="427" spans="7:13" ht="12.75" customHeight="1">
      <c r="G427" s="3"/>
      <c r="M427" s="3"/>
    </row>
    <row r="428" spans="7:13" ht="12.75" customHeight="1">
      <c r="G428" s="3"/>
      <c r="M428" s="3"/>
    </row>
    <row r="429" spans="7:13" ht="12.75" customHeight="1">
      <c r="G429" s="3"/>
      <c r="M429" s="3"/>
    </row>
    <row r="430" spans="7:13" ht="12.75" customHeight="1">
      <c r="G430" s="3"/>
      <c r="M430" s="3"/>
    </row>
    <row r="431" spans="7:13" ht="12.75" customHeight="1">
      <c r="G431" s="3"/>
      <c r="M431" s="3"/>
    </row>
    <row r="432" spans="7:13" ht="12.75" customHeight="1">
      <c r="G432" s="3"/>
      <c r="M432" s="3"/>
    </row>
    <row r="433" spans="7:13" ht="12.75" customHeight="1">
      <c r="G433" s="3"/>
      <c r="M433" s="3"/>
    </row>
    <row r="434" spans="7:13" ht="12.75" customHeight="1">
      <c r="G434" s="3"/>
      <c r="M434" s="3"/>
    </row>
    <row r="435" spans="7:13" ht="12.75" customHeight="1">
      <c r="G435" s="3"/>
      <c r="M435" s="3"/>
    </row>
    <row r="436" spans="7:13" ht="12.75" customHeight="1">
      <c r="G436" s="3"/>
      <c r="M436" s="3"/>
    </row>
    <row r="437" spans="7:13" ht="12.75" customHeight="1">
      <c r="G437" s="3"/>
      <c r="M437" s="3"/>
    </row>
    <row r="438" spans="7:13" ht="12.75" customHeight="1">
      <c r="G438" s="3"/>
      <c r="M438" s="3"/>
    </row>
    <row r="439" spans="7:13" ht="12.75" customHeight="1">
      <c r="G439" s="3"/>
      <c r="M439" s="3"/>
    </row>
    <row r="440" spans="7:13" ht="12.75" customHeight="1">
      <c r="G440" s="3"/>
      <c r="M440" s="3"/>
    </row>
    <row r="441" spans="7:13" ht="12.75" customHeight="1">
      <c r="G441" s="3"/>
      <c r="M441" s="3"/>
    </row>
    <row r="442" spans="7:13" ht="12.75" customHeight="1">
      <c r="G442" s="3"/>
      <c r="M442" s="3"/>
    </row>
    <row r="443" spans="7:13" ht="12.75" customHeight="1">
      <c r="G443" s="3"/>
      <c r="M443" s="3"/>
    </row>
    <row r="444" spans="7:13" ht="12.75" customHeight="1">
      <c r="G444" s="3"/>
      <c r="M444" s="3"/>
    </row>
    <row r="445" spans="7:13" ht="12.75" customHeight="1">
      <c r="G445" s="3"/>
      <c r="M445" s="3"/>
    </row>
    <row r="446" spans="7:13" ht="12.75" customHeight="1">
      <c r="G446" s="3"/>
      <c r="M446" s="3"/>
    </row>
    <row r="447" spans="7:13" ht="12.75" customHeight="1">
      <c r="G447" s="3"/>
      <c r="M447" s="3"/>
    </row>
    <row r="448" spans="7:13" ht="12.75" customHeight="1">
      <c r="G448" s="3"/>
      <c r="M448" s="3"/>
    </row>
    <row r="449" spans="7:13" ht="12.75" customHeight="1">
      <c r="G449" s="3"/>
      <c r="M449" s="3"/>
    </row>
    <row r="450" spans="7:13" ht="12.75" customHeight="1">
      <c r="G450" s="3"/>
      <c r="M450" s="3"/>
    </row>
    <row r="451" spans="7:13" ht="12.75" customHeight="1">
      <c r="G451" s="3"/>
      <c r="M451" s="3"/>
    </row>
    <row r="452" spans="7:13" ht="12.75" customHeight="1">
      <c r="G452" s="3"/>
      <c r="M452" s="3"/>
    </row>
    <row r="453" spans="7:13" ht="12.75" customHeight="1">
      <c r="G453" s="3"/>
      <c r="M453" s="3"/>
    </row>
    <row r="454" spans="7:13" ht="12.75" customHeight="1">
      <c r="G454" s="3"/>
      <c r="M454" s="3"/>
    </row>
    <row r="455" spans="7:13" ht="12.75" customHeight="1">
      <c r="G455" s="3"/>
      <c r="M455" s="3"/>
    </row>
    <row r="456" spans="7:13" ht="12.75" customHeight="1">
      <c r="G456" s="3"/>
      <c r="M456" s="3"/>
    </row>
    <row r="457" spans="7:13" ht="12.75" customHeight="1">
      <c r="G457" s="3"/>
      <c r="M457" s="3"/>
    </row>
    <row r="458" spans="7:13" ht="12.75" customHeight="1">
      <c r="G458" s="3"/>
      <c r="M458" s="3"/>
    </row>
    <row r="459" spans="7:13" ht="12.75" customHeight="1">
      <c r="G459" s="3"/>
      <c r="M459" s="3"/>
    </row>
    <row r="460" spans="7:13" ht="12.75" customHeight="1">
      <c r="G460" s="3"/>
      <c r="M460" s="3"/>
    </row>
    <row r="461" spans="7:13" ht="12.75" customHeight="1">
      <c r="G461" s="3"/>
      <c r="M461" s="3"/>
    </row>
    <row r="462" spans="7:13" ht="12.75" customHeight="1">
      <c r="G462" s="3"/>
      <c r="M462" s="3"/>
    </row>
    <row r="463" spans="7:13" ht="12.75" customHeight="1">
      <c r="G463" s="3"/>
      <c r="M463" s="3"/>
    </row>
    <row r="464" spans="7:13" ht="12.75" customHeight="1">
      <c r="G464" s="3"/>
      <c r="M464" s="3"/>
    </row>
    <row r="465" spans="7:13" ht="12.75" customHeight="1">
      <c r="G465" s="3"/>
      <c r="M465" s="3"/>
    </row>
    <row r="466" spans="7:13" ht="12.75" customHeight="1">
      <c r="G466" s="3"/>
      <c r="M466" s="3"/>
    </row>
    <row r="467" spans="7:13" ht="12.75" customHeight="1">
      <c r="G467" s="3"/>
      <c r="M467" s="3"/>
    </row>
    <row r="468" spans="7:13" ht="12.75" customHeight="1">
      <c r="G468" s="3"/>
      <c r="M468" s="3"/>
    </row>
    <row r="469" spans="7:13" ht="12.75" customHeight="1">
      <c r="G469" s="3"/>
      <c r="M469" s="3"/>
    </row>
    <row r="470" spans="7:13" ht="12.75" customHeight="1">
      <c r="G470" s="3"/>
      <c r="M470" s="3"/>
    </row>
    <row r="471" spans="7:13" ht="12.75" customHeight="1">
      <c r="G471" s="3"/>
      <c r="M471" s="3"/>
    </row>
    <row r="472" spans="7:13" ht="12.75" customHeight="1">
      <c r="G472" s="3"/>
      <c r="M472" s="3"/>
    </row>
    <row r="473" spans="7:13" ht="12.75" customHeight="1">
      <c r="G473" s="3"/>
      <c r="M473" s="3"/>
    </row>
    <row r="474" spans="7:13" ht="12.75" customHeight="1">
      <c r="G474" s="3"/>
      <c r="M474" s="3"/>
    </row>
    <row r="475" spans="7:13" ht="12.75" customHeight="1">
      <c r="G475" s="3"/>
      <c r="M475" s="3"/>
    </row>
    <row r="476" spans="7:13" ht="12.75" customHeight="1">
      <c r="G476" s="3"/>
      <c r="M476" s="3"/>
    </row>
    <row r="477" spans="7:13" ht="12.75" customHeight="1">
      <c r="G477" s="3"/>
      <c r="M477" s="3"/>
    </row>
    <row r="478" spans="7:13" ht="12.75" customHeight="1">
      <c r="G478" s="3"/>
      <c r="M478" s="3"/>
    </row>
    <row r="479" spans="7:13" ht="12.75" customHeight="1">
      <c r="G479" s="3"/>
      <c r="M479" s="3"/>
    </row>
    <row r="480" spans="7:13" ht="12.75" customHeight="1">
      <c r="G480" s="3"/>
      <c r="M480" s="3"/>
    </row>
    <row r="481" spans="7:13" ht="12.75" customHeight="1">
      <c r="G481" s="3"/>
      <c r="M481" s="3"/>
    </row>
    <row r="482" spans="7:13" ht="12.75" customHeight="1">
      <c r="G482" s="3"/>
      <c r="M482" s="3"/>
    </row>
    <row r="483" spans="7:13" ht="12.75" customHeight="1">
      <c r="G483" s="3"/>
      <c r="M483" s="3"/>
    </row>
    <row r="484" spans="7:13" ht="12.75" customHeight="1">
      <c r="G484" s="3"/>
      <c r="M484" s="3"/>
    </row>
    <row r="485" spans="7:13" ht="12.75" customHeight="1">
      <c r="G485" s="3"/>
      <c r="M485" s="3"/>
    </row>
    <row r="486" spans="7:13" ht="12.75" customHeight="1">
      <c r="G486" s="3"/>
      <c r="M486" s="3"/>
    </row>
    <row r="487" spans="7:13" ht="12.75" customHeight="1">
      <c r="G487" s="3"/>
      <c r="M487" s="3"/>
    </row>
    <row r="488" spans="7:13" ht="12.75" customHeight="1">
      <c r="G488" s="3"/>
      <c r="M488" s="3"/>
    </row>
    <row r="489" spans="7:13" ht="12.75" customHeight="1">
      <c r="G489" s="3"/>
      <c r="M489" s="3"/>
    </row>
    <row r="490" spans="7:13" ht="12.75" customHeight="1">
      <c r="G490" s="3"/>
      <c r="M490" s="3"/>
    </row>
    <row r="491" spans="7:13" ht="12.75" customHeight="1">
      <c r="G491" s="3"/>
      <c r="M491" s="3"/>
    </row>
    <row r="492" spans="7:13" ht="12.75" customHeight="1">
      <c r="G492" s="3"/>
      <c r="M492" s="3"/>
    </row>
    <row r="493" spans="7:13" ht="12.75" customHeight="1">
      <c r="G493" s="3"/>
      <c r="M493" s="3"/>
    </row>
    <row r="494" spans="7:13" ht="12.75" customHeight="1">
      <c r="G494" s="3"/>
      <c r="M494" s="3"/>
    </row>
    <row r="495" spans="7:13" ht="12.75" customHeight="1">
      <c r="G495" s="3"/>
      <c r="M495" s="3"/>
    </row>
    <row r="496" spans="7:13" ht="12.75" customHeight="1">
      <c r="G496" s="3"/>
      <c r="M496" s="3"/>
    </row>
    <row r="497" spans="7:13" ht="12.75" customHeight="1">
      <c r="G497" s="3"/>
      <c r="M497" s="3"/>
    </row>
    <row r="498" spans="7:13" ht="12.75" customHeight="1">
      <c r="G498" s="3"/>
      <c r="M498" s="3"/>
    </row>
    <row r="499" spans="7:13" ht="12.75" customHeight="1">
      <c r="G499" s="3"/>
      <c r="M499" s="3"/>
    </row>
    <row r="500" spans="7:13" ht="12.75" customHeight="1">
      <c r="G500" s="3"/>
      <c r="M500" s="3"/>
    </row>
    <row r="501" spans="7:13" ht="12.75" customHeight="1">
      <c r="G501" s="3"/>
      <c r="M501" s="3"/>
    </row>
    <row r="502" spans="7:13" ht="12.75" customHeight="1">
      <c r="G502" s="3"/>
      <c r="M502" s="3"/>
    </row>
    <row r="503" spans="7:13" ht="12.75" customHeight="1">
      <c r="G503" s="3"/>
      <c r="M503" s="3"/>
    </row>
    <row r="504" spans="7:13" ht="12.75" customHeight="1">
      <c r="G504" s="3"/>
      <c r="M504" s="3"/>
    </row>
    <row r="505" spans="7:13" ht="12.75" customHeight="1">
      <c r="G505" s="3"/>
      <c r="M505" s="3"/>
    </row>
    <row r="506" spans="7:13" ht="12.75" customHeight="1">
      <c r="G506" s="3"/>
      <c r="M506" s="3"/>
    </row>
    <row r="507" spans="7:13" ht="12.75" customHeight="1">
      <c r="G507" s="3"/>
      <c r="M507" s="3"/>
    </row>
    <row r="508" spans="7:13" ht="12.75" customHeight="1">
      <c r="G508" s="3"/>
      <c r="M508" s="3"/>
    </row>
    <row r="509" spans="7:13" ht="12.75" customHeight="1">
      <c r="G509" s="3"/>
      <c r="M509" s="3"/>
    </row>
    <row r="510" spans="7:13" ht="12.75" customHeight="1">
      <c r="G510" s="3"/>
      <c r="M510" s="3"/>
    </row>
    <row r="511" spans="7:13" ht="12.75" customHeight="1">
      <c r="G511" s="3"/>
      <c r="M511" s="3"/>
    </row>
    <row r="512" spans="7:13" ht="12.75" customHeight="1">
      <c r="G512" s="3"/>
      <c r="M512" s="3"/>
    </row>
    <row r="513" spans="7:13" ht="12.75" customHeight="1">
      <c r="G513" s="3"/>
      <c r="M513" s="3"/>
    </row>
    <row r="514" spans="7:13" ht="12.75" customHeight="1">
      <c r="G514" s="3"/>
      <c r="M514" s="3"/>
    </row>
    <row r="515" spans="7:13" ht="12.75" customHeight="1">
      <c r="G515" s="3"/>
      <c r="M515" s="3"/>
    </row>
    <row r="516" spans="7:13" ht="12.75" customHeight="1">
      <c r="G516" s="3"/>
      <c r="M516" s="3"/>
    </row>
    <row r="517" spans="7:13" ht="12.75" customHeight="1">
      <c r="G517" s="3"/>
      <c r="M517" s="3"/>
    </row>
    <row r="518" spans="7:13" ht="12.75" customHeight="1">
      <c r="G518" s="3"/>
      <c r="M518" s="3"/>
    </row>
    <row r="519" spans="7:13" ht="12.75" customHeight="1">
      <c r="G519" s="3"/>
      <c r="M519" s="3"/>
    </row>
    <row r="520" spans="7:13" ht="12.75" customHeight="1">
      <c r="G520" s="3"/>
      <c r="M520" s="3"/>
    </row>
    <row r="521" spans="7:13" ht="12.75" customHeight="1">
      <c r="G521" s="3"/>
      <c r="M521" s="3"/>
    </row>
    <row r="522" spans="7:13" ht="12.75" customHeight="1">
      <c r="G522" s="3"/>
      <c r="M522" s="3"/>
    </row>
    <row r="523" spans="7:13" ht="12.75" customHeight="1">
      <c r="G523" s="3"/>
      <c r="M523" s="3"/>
    </row>
    <row r="524" spans="7:13" ht="12.75" customHeight="1">
      <c r="G524" s="3"/>
      <c r="M524" s="3"/>
    </row>
    <row r="525" spans="7:13" ht="12.75" customHeight="1">
      <c r="G525" s="3"/>
      <c r="M525" s="3"/>
    </row>
    <row r="526" spans="7:13" ht="12.75" customHeight="1">
      <c r="G526" s="3"/>
      <c r="M526" s="3"/>
    </row>
    <row r="527" spans="7:13" ht="12.75" customHeight="1">
      <c r="G527" s="3"/>
      <c r="M527" s="3"/>
    </row>
    <row r="528" spans="7:13" ht="12.75" customHeight="1">
      <c r="G528" s="3"/>
      <c r="M528" s="3"/>
    </row>
    <row r="529" spans="7:13" ht="12.75" customHeight="1">
      <c r="G529" s="3"/>
      <c r="M529" s="3"/>
    </row>
    <row r="530" spans="7:13" ht="12.75" customHeight="1">
      <c r="G530" s="3"/>
      <c r="M530" s="3"/>
    </row>
    <row r="531" spans="7:13" ht="12.75" customHeight="1">
      <c r="G531" s="3"/>
      <c r="M531" s="3"/>
    </row>
    <row r="532" spans="7:13" ht="12.75" customHeight="1">
      <c r="G532" s="3"/>
      <c r="M532" s="3"/>
    </row>
    <row r="533" spans="7:13" ht="12.75" customHeight="1">
      <c r="G533" s="3"/>
      <c r="M533" s="3"/>
    </row>
    <row r="534" spans="7:13" ht="12.75" customHeight="1">
      <c r="G534" s="3"/>
      <c r="M534" s="3"/>
    </row>
    <row r="535" spans="7:13" ht="12.75" customHeight="1">
      <c r="G535" s="3"/>
      <c r="M535" s="3"/>
    </row>
    <row r="536" spans="7:13" ht="12.75" customHeight="1">
      <c r="G536" s="3"/>
      <c r="M536" s="3"/>
    </row>
    <row r="537" spans="7:13" ht="12.75" customHeight="1">
      <c r="G537" s="3"/>
      <c r="M537" s="3"/>
    </row>
    <row r="538" spans="7:13" ht="12.75" customHeight="1">
      <c r="G538" s="3"/>
      <c r="M538" s="3"/>
    </row>
    <row r="539" spans="7:13" ht="12.75" customHeight="1">
      <c r="G539" s="3"/>
      <c r="M539" s="3"/>
    </row>
    <row r="540" spans="7:13" ht="12.75" customHeight="1">
      <c r="G540" s="3"/>
      <c r="M540" s="3"/>
    </row>
    <row r="541" spans="7:13" ht="12.75" customHeight="1">
      <c r="G541" s="3"/>
      <c r="M541" s="3"/>
    </row>
    <row r="542" spans="7:13" ht="12.75" customHeight="1">
      <c r="G542" s="3"/>
      <c r="M542" s="3"/>
    </row>
    <row r="543" spans="7:13" ht="12.75" customHeight="1">
      <c r="G543" s="3"/>
      <c r="M543" s="3"/>
    </row>
    <row r="544" spans="7:13" ht="12.75" customHeight="1">
      <c r="G544" s="3"/>
      <c r="M544" s="3"/>
    </row>
    <row r="545" spans="7:13" ht="12.75" customHeight="1">
      <c r="G545" s="3"/>
      <c r="M545" s="3"/>
    </row>
    <row r="546" spans="7:13" ht="12.75" customHeight="1">
      <c r="G546" s="3"/>
      <c r="M546" s="3"/>
    </row>
    <row r="547" spans="7:13" ht="12.75" customHeight="1">
      <c r="G547" s="3"/>
      <c r="M547" s="3"/>
    </row>
    <row r="548" spans="7:13" ht="12.75" customHeight="1">
      <c r="G548" s="3"/>
      <c r="M548" s="3"/>
    </row>
    <row r="549" spans="7:13" ht="12.75" customHeight="1">
      <c r="G549" s="3"/>
      <c r="M549" s="3"/>
    </row>
    <row r="550" spans="7:13" ht="12.75" customHeight="1">
      <c r="G550" s="3"/>
      <c r="M550" s="3"/>
    </row>
    <row r="551" spans="7:13" ht="12.75" customHeight="1">
      <c r="G551" s="3"/>
      <c r="M551" s="3"/>
    </row>
    <row r="552" spans="7:13" ht="12.75" customHeight="1">
      <c r="G552" s="3"/>
      <c r="M552" s="3"/>
    </row>
    <row r="553" spans="7:13" ht="12.75" customHeight="1">
      <c r="G553" s="3"/>
      <c r="M553" s="3"/>
    </row>
    <row r="554" spans="7:13" ht="12.75" customHeight="1">
      <c r="G554" s="3"/>
      <c r="M554" s="3"/>
    </row>
    <row r="555" spans="7:13" ht="12.75" customHeight="1">
      <c r="G555" s="3"/>
      <c r="M555" s="3"/>
    </row>
    <row r="556" spans="7:13" ht="12.75" customHeight="1">
      <c r="G556" s="3"/>
      <c r="M556" s="3"/>
    </row>
    <row r="557" spans="7:13" ht="12.75" customHeight="1">
      <c r="G557" s="3"/>
      <c r="M557" s="3"/>
    </row>
    <row r="558" spans="7:13" ht="12.75" customHeight="1">
      <c r="G558" s="3"/>
      <c r="M558" s="3"/>
    </row>
    <row r="559" spans="7:13" ht="12.75" customHeight="1">
      <c r="G559" s="3"/>
      <c r="M559" s="3"/>
    </row>
    <row r="560" spans="7:13" ht="12.75" customHeight="1">
      <c r="G560" s="3"/>
      <c r="M560" s="3"/>
    </row>
    <row r="561" spans="7:13" ht="12.75" customHeight="1">
      <c r="G561" s="3"/>
      <c r="M561" s="3"/>
    </row>
    <row r="562" spans="7:13" ht="12.75" customHeight="1">
      <c r="G562" s="3"/>
      <c r="M562" s="3"/>
    </row>
    <row r="563" spans="7:13" ht="12.75" customHeight="1">
      <c r="G563" s="3"/>
      <c r="M563" s="3"/>
    </row>
    <row r="564" spans="7:13" ht="12.75" customHeight="1">
      <c r="G564" s="3"/>
      <c r="M564" s="3"/>
    </row>
    <row r="565" spans="7:13" ht="12.75" customHeight="1">
      <c r="G565" s="3"/>
      <c r="M565" s="3"/>
    </row>
    <row r="566" spans="7:13" ht="12.75" customHeight="1">
      <c r="G566" s="3"/>
      <c r="M566" s="3"/>
    </row>
    <row r="567" spans="7:13" ht="12.75" customHeight="1">
      <c r="G567" s="3"/>
      <c r="M567" s="3"/>
    </row>
    <row r="568" spans="7:13" ht="12.75" customHeight="1">
      <c r="G568" s="3"/>
      <c r="M568" s="3"/>
    </row>
    <row r="569" spans="7:13" ht="12.75" customHeight="1">
      <c r="G569" s="3"/>
      <c r="M569" s="3"/>
    </row>
    <row r="570" spans="7:13" ht="12.75" customHeight="1">
      <c r="G570" s="3"/>
      <c r="M570" s="3"/>
    </row>
    <row r="571" spans="7:13" ht="12.75" customHeight="1">
      <c r="G571" s="3"/>
      <c r="M571" s="3"/>
    </row>
    <row r="572" spans="7:13" ht="12.75" customHeight="1">
      <c r="G572" s="3"/>
      <c r="M572" s="3"/>
    </row>
    <row r="573" spans="7:13" ht="12.75" customHeight="1">
      <c r="G573" s="3"/>
      <c r="M573" s="3"/>
    </row>
    <row r="574" spans="7:13" ht="12.75" customHeight="1">
      <c r="G574" s="3"/>
      <c r="M574" s="3"/>
    </row>
    <row r="575" spans="7:13" ht="12.75" customHeight="1">
      <c r="G575" s="3"/>
      <c r="M575" s="3"/>
    </row>
    <row r="576" spans="7:13" ht="12.75" customHeight="1">
      <c r="G576" s="3"/>
      <c r="M576" s="3"/>
    </row>
    <row r="577" spans="7:13" ht="12.75" customHeight="1">
      <c r="G577" s="3"/>
      <c r="M577" s="3"/>
    </row>
    <row r="578" spans="7:13" ht="12.75" customHeight="1">
      <c r="G578" s="3"/>
      <c r="M578" s="3"/>
    </row>
    <row r="579" spans="7:13" ht="12.75" customHeight="1">
      <c r="G579" s="3"/>
      <c r="M579" s="3"/>
    </row>
    <row r="580" spans="7:13" ht="12.75" customHeight="1">
      <c r="G580" s="3"/>
      <c r="M580" s="3"/>
    </row>
    <row r="581" spans="7:13" ht="12.75" customHeight="1">
      <c r="G581" s="3"/>
      <c r="M581" s="3"/>
    </row>
    <row r="582" spans="7:13" ht="12.75" customHeight="1">
      <c r="G582" s="3"/>
      <c r="M582" s="3"/>
    </row>
    <row r="583" spans="7:13" ht="12.75" customHeight="1">
      <c r="G583" s="3"/>
      <c r="M583" s="3"/>
    </row>
    <row r="584" spans="7:13" ht="12.75" customHeight="1">
      <c r="G584" s="3"/>
      <c r="M584" s="3"/>
    </row>
    <row r="585" spans="7:13" ht="12.75" customHeight="1">
      <c r="G585" s="3"/>
      <c r="M585" s="3"/>
    </row>
    <row r="586" spans="7:13" ht="12.75" customHeight="1">
      <c r="G586" s="3"/>
      <c r="M586" s="3"/>
    </row>
    <row r="587" spans="7:13" ht="12.75" customHeight="1">
      <c r="G587" s="3"/>
      <c r="M587" s="3"/>
    </row>
    <row r="588" spans="7:13" ht="12.75" customHeight="1">
      <c r="G588" s="3"/>
      <c r="M588" s="3"/>
    </row>
    <row r="589" spans="7:13" ht="12.75" customHeight="1">
      <c r="G589" s="3"/>
      <c r="M589" s="3"/>
    </row>
    <row r="590" spans="7:13" ht="12.75" customHeight="1">
      <c r="G590" s="3"/>
      <c r="M590" s="3"/>
    </row>
    <row r="591" spans="7:13" ht="12.75" customHeight="1">
      <c r="G591" s="3"/>
      <c r="M591" s="3"/>
    </row>
    <row r="592" spans="7:13" ht="12.75" customHeight="1">
      <c r="G592" s="3"/>
      <c r="M592" s="3"/>
    </row>
    <row r="593" spans="7:13" ht="12.75" customHeight="1">
      <c r="G593" s="3"/>
      <c r="M593" s="3"/>
    </row>
    <row r="594" spans="7:13" ht="12.75" customHeight="1">
      <c r="G594" s="3"/>
      <c r="M594" s="3"/>
    </row>
    <row r="595" spans="7:13" ht="12.75" customHeight="1">
      <c r="G595" s="3"/>
      <c r="M595" s="3"/>
    </row>
    <row r="596" spans="7:13" ht="12.75" customHeight="1">
      <c r="G596" s="3"/>
      <c r="M596" s="3"/>
    </row>
    <row r="597" spans="7:13" ht="12.75" customHeight="1">
      <c r="G597" s="3"/>
      <c r="M597" s="3"/>
    </row>
    <row r="598" spans="7:13" ht="12.75" customHeight="1">
      <c r="G598" s="3"/>
      <c r="M598" s="3"/>
    </row>
    <row r="599" spans="7:13" ht="12.75" customHeight="1">
      <c r="G599" s="3"/>
      <c r="M599" s="3"/>
    </row>
    <row r="600" spans="7:13" ht="12.75" customHeight="1">
      <c r="G600" s="3"/>
      <c r="M600" s="3"/>
    </row>
    <row r="601" spans="7:13" ht="12.75" customHeight="1">
      <c r="G601" s="3"/>
      <c r="M601" s="3"/>
    </row>
    <row r="602" spans="7:13" ht="12.75" customHeight="1">
      <c r="G602" s="3"/>
      <c r="M602" s="3"/>
    </row>
    <row r="603" spans="7:13" ht="12.75" customHeight="1">
      <c r="G603" s="3"/>
      <c r="M603" s="3"/>
    </row>
    <row r="604" spans="7:13" ht="12.75" customHeight="1">
      <c r="G604" s="3"/>
      <c r="M604" s="3"/>
    </row>
    <row r="605" spans="7:13" ht="12.75" customHeight="1">
      <c r="G605" s="3"/>
      <c r="M605" s="3"/>
    </row>
    <row r="606" spans="7:13" ht="12.75" customHeight="1">
      <c r="G606" s="3"/>
      <c r="M606" s="3"/>
    </row>
    <row r="607" spans="7:13" ht="12.75" customHeight="1">
      <c r="G607" s="3"/>
      <c r="M607" s="3"/>
    </row>
    <row r="608" spans="7:13" ht="12.75" customHeight="1">
      <c r="G608" s="3"/>
      <c r="M608" s="3"/>
    </row>
    <row r="609" spans="7:13" ht="12.75" customHeight="1">
      <c r="G609" s="3"/>
      <c r="M609" s="3"/>
    </row>
    <row r="610" spans="7:13" ht="12.75" customHeight="1">
      <c r="G610" s="3"/>
      <c r="M610" s="3"/>
    </row>
    <row r="611" spans="7:13" ht="12.75" customHeight="1">
      <c r="G611" s="3"/>
      <c r="M611" s="3"/>
    </row>
    <row r="612" spans="7:13" ht="12.75" customHeight="1">
      <c r="G612" s="3"/>
      <c r="M612" s="3"/>
    </row>
    <row r="613" spans="7:13" ht="12.75" customHeight="1">
      <c r="G613" s="3"/>
      <c r="M613" s="3"/>
    </row>
    <row r="614" spans="7:13" ht="12.75" customHeight="1">
      <c r="G614" s="3"/>
      <c r="M614" s="3"/>
    </row>
    <row r="615" spans="7:13" ht="12.75" customHeight="1">
      <c r="G615" s="3"/>
      <c r="M615" s="3"/>
    </row>
    <row r="616" spans="7:13" ht="12.75" customHeight="1">
      <c r="G616" s="3"/>
      <c r="M616" s="3"/>
    </row>
    <row r="617" spans="7:13" ht="12.75" customHeight="1">
      <c r="G617" s="3"/>
      <c r="M617" s="3"/>
    </row>
    <row r="618" spans="7:13" ht="12.75" customHeight="1">
      <c r="G618" s="3"/>
      <c r="M618" s="3"/>
    </row>
    <row r="619" spans="7:13" ht="12.75" customHeight="1">
      <c r="G619" s="3"/>
      <c r="M619" s="3"/>
    </row>
    <row r="620" spans="7:13" ht="12.75" customHeight="1">
      <c r="G620" s="3"/>
      <c r="M620" s="3"/>
    </row>
    <row r="621" spans="7:13" ht="12.75" customHeight="1">
      <c r="G621" s="3"/>
      <c r="M621" s="3"/>
    </row>
    <row r="622" spans="7:13" ht="12.75" customHeight="1">
      <c r="G622" s="3"/>
      <c r="M622" s="3"/>
    </row>
    <row r="623" spans="7:13" ht="12.75" customHeight="1">
      <c r="G623" s="3"/>
      <c r="M623" s="3"/>
    </row>
    <row r="624" spans="7:13" ht="12.75" customHeight="1">
      <c r="G624" s="3"/>
      <c r="M624" s="3"/>
    </row>
    <row r="625" spans="7:13" ht="12.75" customHeight="1">
      <c r="G625" s="3"/>
      <c r="M625" s="3"/>
    </row>
    <row r="626" spans="7:13" ht="12.75" customHeight="1">
      <c r="G626" s="3"/>
      <c r="M626" s="3"/>
    </row>
    <row r="627" spans="7:13" ht="12.75" customHeight="1">
      <c r="G627" s="3"/>
      <c r="M627" s="3"/>
    </row>
    <row r="628" spans="7:13" ht="12.75" customHeight="1">
      <c r="G628" s="3"/>
      <c r="M628" s="3"/>
    </row>
    <row r="629" spans="7:13" ht="12.75" customHeight="1">
      <c r="G629" s="3"/>
      <c r="M629" s="3"/>
    </row>
    <row r="630" spans="7:13" ht="12.75" customHeight="1">
      <c r="G630" s="3"/>
      <c r="M630" s="3"/>
    </row>
    <row r="631" spans="7:13" ht="12.75" customHeight="1">
      <c r="G631" s="3"/>
      <c r="M631" s="3"/>
    </row>
    <row r="632" spans="7:13" ht="12.75" customHeight="1">
      <c r="G632" s="3"/>
      <c r="M632" s="3"/>
    </row>
    <row r="633" spans="7:13" ht="12.75" customHeight="1">
      <c r="G633" s="3"/>
      <c r="M633" s="3"/>
    </row>
    <row r="634" spans="7:13" ht="12.75" customHeight="1">
      <c r="G634" s="3"/>
      <c r="M634" s="3"/>
    </row>
    <row r="635" spans="7:13" ht="12.75" customHeight="1">
      <c r="G635" s="3"/>
      <c r="M635" s="3"/>
    </row>
    <row r="636" spans="7:13" ht="12.75" customHeight="1">
      <c r="G636" s="3"/>
      <c r="M636" s="3"/>
    </row>
    <row r="637" spans="7:13" ht="12.75" customHeight="1">
      <c r="G637" s="3"/>
      <c r="M637" s="3"/>
    </row>
    <row r="638" spans="7:13" ht="12.75" customHeight="1">
      <c r="G638" s="3"/>
      <c r="M638" s="3"/>
    </row>
    <row r="639" spans="7:13" ht="12.75" customHeight="1">
      <c r="G639" s="3"/>
      <c r="M639" s="3"/>
    </row>
    <row r="640" spans="7:13" ht="12.75" customHeight="1">
      <c r="G640" s="3"/>
      <c r="M640" s="3"/>
    </row>
    <row r="641" spans="7:13" ht="12.75" customHeight="1">
      <c r="G641" s="3"/>
      <c r="M641" s="3"/>
    </row>
    <row r="642" spans="7:13" ht="12.75" customHeight="1">
      <c r="G642" s="3"/>
      <c r="M642" s="3"/>
    </row>
    <row r="643" spans="7:13" ht="12.75" customHeight="1">
      <c r="G643" s="3"/>
      <c r="M643" s="3"/>
    </row>
    <row r="644" spans="7:13" ht="12.75" customHeight="1">
      <c r="G644" s="3"/>
      <c r="M644" s="3"/>
    </row>
    <row r="645" spans="7:13" ht="12.75" customHeight="1">
      <c r="G645" s="3"/>
      <c r="M645" s="3"/>
    </row>
    <row r="646" spans="7:13" ht="12.75" customHeight="1">
      <c r="G646" s="3"/>
      <c r="M646" s="3"/>
    </row>
    <row r="647" spans="7:13" ht="12.75" customHeight="1">
      <c r="G647" s="3"/>
      <c r="M647" s="3"/>
    </row>
    <row r="648" spans="7:13" ht="12.75" customHeight="1">
      <c r="G648" s="3"/>
      <c r="M648" s="3"/>
    </row>
    <row r="649" spans="7:13" ht="12.75" customHeight="1">
      <c r="G649" s="3"/>
      <c r="M649" s="3"/>
    </row>
    <row r="650" spans="7:13" ht="12.75" customHeight="1">
      <c r="G650" s="3"/>
      <c r="M650" s="3"/>
    </row>
    <row r="651" spans="7:13" ht="12.75" customHeight="1">
      <c r="G651" s="3"/>
      <c r="M651" s="3"/>
    </row>
    <row r="652" spans="7:13" ht="12.75" customHeight="1">
      <c r="G652" s="3"/>
      <c r="M652" s="3"/>
    </row>
    <row r="653" spans="7:13" ht="12.75" customHeight="1">
      <c r="G653" s="3"/>
      <c r="M653" s="3"/>
    </row>
    <row r="654" spans="7:13" ht="12.75" customHeight="1">
      <c r="G654" s="3"/>
      <c r="M654" s="3"/>
    </row>
    <row r="655" spans="7:13" ht="12.75" customHeight="1">
      <c r="G655" s="3"/>
      <c r="M655" s="3"/>
    </row>
    <row r="656" spans="7:13" ht="12.75" customHeight="1">
      <c r="G656" s="3"/>
      <c r="M656" s="3"/>
    </row>
    <row r="657" spans="7:13" ht="12.75" customHeight="1">
      <c r="G657" s="3"/>
      <c r="M657" s="3"/>
    </row>
    <row r="658" spans="7:13" ht="12.75" customHeight="1">
      <c r="G658" s="3"/>
      <c r="M658" s="3"/>
    </row>
    <row r="659" spans="7:13" ht="12.75" customHeight="1">
      <c r="G659" s="3"/>
      <c r="M659" s="3"/>
    </row>
    <row r="660" spans="7:13" ht="12.75" customHeight="1">
      <c r="G660" s="3"/>
      <c r="M660" s="3"/>
    </row>
    <row r="661" spans="7:13" ht="12.75" customHeight="1">
      <c r="G661" s="3"/>
      <c r="M661" s="3"/>
    </row>
    <row r="662" spans="7:13" ht="12.75" customHeight="1">
      <c r="G662" s="3"/>
      <c r="M662" s="3"/>
    </row>
    <row r="663" spans="7:13" ht="12.75" customHeight="1">
      <c r="G663" s="3"/>
      <c r="M663" s="3"/>
    </row>
    <row r="664" spans="7:13" ht="12.75" customHeight="1">
      <c r="G664" s="3"/>
      <c r="M664" s="3"/>
    </row>
    <row r="665" spans="7:13" ht="12.75" customHeight="1">
      <c r="G665" s="3"/>
      <c r="M665" s="3"/>
    </row>
    <row r="666" spans="7:13" ht="12.75" customHeight="1">
      <c r="G666" s="3"/>
      <c r="M666" s="3"/>
    </row>
    <row r="667" spans="7:13" ht="12.75" customHeight="1">
      <c r="G667" s="3"/>
      <c r="M667" s="3"/>
    </row>
    <row r="668" spans="7:13" ht="12.75" customHeight="1">
      <c r="G668" s="3"/>
      <c r="M668" s="3"/>
    </row>
    <row r="669" spans="7:13" ht="12.75" customHeight="1">
      <c r="G669" s="3"/>
      <c r="M669" s="3"/>
    </row>
    <row r="670" spans="7:13" ht="12.75" customHeight="1">
      <c r="G670" s="3"/>
      <c r="M670" s="3"/>
    </row>
    <row r="671" spans="7:13" ht="12.75" customHeight="1">
      <c r="G671" s="3"/>
      <c r="M671" s="3"/>
    </row>
    <row r="672" spans="7:13" ht="12.75" customHeight="1">
      <c r="G672" s="3"/>
      <c r="M672" s="3"/>
    </row>
    <row r="673" spans="7:13" ht="12.75" customHeight="1">
      <c r="G673" s="3"/>
      <c r="M673" s="3"/>
    </row>
    <row r="674" spans="7:13" ht="12.75" customHeight="1">
      <c r="G674" s="3"/>
      <c r="M674" s="3"/>
    </row>
    <row r="675" spans="7:13" ht="12.75" customHeight="1">
      <c r="G675" s="3"/>
      <c r="M675" s="3"/>
    </row>
    <row r="676" spans="7:13" ht="12.75" customHeight="1">
      <c r="G676" s="3"/>
      <c r="M676" s="3"/>
    </row>
    <row r="677" spans="7:13" ht="12.75" customHeight="1">
      <c r="G677" s="3"/>
      <c r="M677" s="3"/>
    </row>
    <row r="678" spans="7:13" ht="12.75" customHeight="1">
      <c r="G678" s="3"/>
      <c r="M678" s="3"/>
    </row>
    <row r="679" spans="7:13" ht="12.75" customHeight="1">
      <c r="G679" s="3"/>
      <c r="M679" s="3"/>
    </row>
    <row r="680" spans="7:13" ht="12.75" customHeight="1">
      <c r="G680" s="3"/>
      <c r="M680" s="3"/>
    </row>
    <row r="681" spans="7:13" ht="12.75" customHeight="1">
      <c r="G681" s="3"/>
      <c r="M681" s="3"/>
    </row>
    <row r="682" spans="7:13" ht="12.75" customHeight="1">
      <c r="G682" s="3"/>
      <c r="M682" s="3"/>
    </row>
    <row r="683" spans="7:13" ht="12.75" customHeight="1">
      <c r="G683" s="3"/>
      <c r="M683" s="3"/>
    </row>
    <row r="684" spans="7:13" ht="12.75" customHeight="1">
      <c r="G684" s="3"/>
      <c r="M684" s="3"/>
    </row>
    <row r="685" spans="7:13" ht="12.75" customHeight="1">
      <c r="G685" s="3"/>
      <c r="M685" s="3"/>
    </row>
    <row r="686" spans="7:13" ht="12.75" customHeight="1">
      <c r="G686" s="3"/>
      <c r="M686" s="3"/>
    </row>
    <row r="687" spans="7:13" ht="12.75" customHeight="1">
      <c r="G687" s="3"/>
      <c r="M687" s="3"/>
    </row>
    <row r="688" spans="7:13" ht="12.75" customHeight="1">
      <c r="G688" s="3"/>
      <c r="M688" s="3"/>
    </row>
    <row r="689" spans="7:13" ht="12.75" customHeight="1">
      <c r="G689" s="3"/>
      <c r="M689" s="3"/>
    </row>
    <row r="690" spans="7:13" ht="12.75" customHeight="1">
      <c r="G690" s="3"/>
      <c r="M690" s="3"/>
    </row>
    <row r="691" spans="7:13" ht="12.75" customHeight="1">
      <c r="G691" s="3"/>
      <c r="M691" s="3"/>
    </row>
    <row r="692" spans="7:13" ht="12.75" customHeight="1">
      <c r="G692" s="3"/>
      <c r="M692" s="3"/>
    </row>
    <row r="693" spans="7:13" ht="12.75" customHeight="1">
      <c r="G693" s="3"/>
      <c r="M693" s="3"/>
    </row>
    <row r="694" spans="7:13" ht="12.75" customHeight="1">
      <c r="G694" s="3"/>
      <c r="M694" s="3"/>
    </row>
    <row r="695" spans="7:13" ht="12.75" customHeight="1">
      <c r="G695" s="3"/>
      <c r="M695" s="3"/>
    </row>
    <row r="696" spans="7:13" ht="12.75" customHeight="1">
      <c r="G696" s="3"/>
      <c r="M696" s="3"/>
    </row>
    <row r="697" spans="7:13" ht="12.75" customHeight="1">
      <c r="G697" s="3"/>
      <c r="M697" s="3"/>
    </row>
    <row r="698" spans="7:13" ht="12.75" customHeight="1">
      <c r="G698" s="3"/>
      <c r="M698" s="3"/>
    </row>
    <row r="699" spans="7:13" ht="12.75" customHeight="1">
      <c r="G699" s="3"/>
      <c r="M699" s="3"/>
    </row>
    <row r="700" spans="7:13" ht="12.75" customHeight="1">
      <c r="G700" s="3"/>
      <c r="M700" s="3"/>
    </row>
    <row r="701" spans="7:13" ht="12.75" customHeight="1">
      <c r="G701" s="3"/>
      <c r="M701" s="3"/>
    </row>
    <row r="702" spans="7:13" ht="12.75" customHeight="1">
      <c r="G702" s="3"/>
      <c r="M702" s="3"/>
    </row>
    <row r="703" spans="7:13" ht="12.75" customHeight="1">
      <c r="G703" s="3"/>
      <c r="M703" s="3"/>
    </row>
    <row r="704" spans="7:13" ht="12.75" customHeight="1">
      <c r="G704" s="3"/>
      <c r="M704" s="3"/>
    </row>
    <row r="705" spans="7:13" ht="12.75" customHeight="1">
      <c r="G705" s="3"/>
      <c r="M705" s="3"/>
    </row>
    <row r="706" spans="7:13" ht="12.75" customHeight="1">
      <c r="G706" s="3"/>
      <c r="M706" s="3"/>
    </row>
    <row r="707" spans="7:13" ht="12.75" customHeight="1">
      <c r="G707" s="3"/>
      <c r="M707" s="3"/>
    </row>
    <row r="708" spans="7:13" ht="12.75" customHeight="1">
      <c r="G708" s="3"/>
      <c r="M708" s="3"/>
    </row>
    <row r="709" spans="7:13" ht="12.75" customHeight="1">
      <c r="G709" s="3"/>
      <c r="M709" s="3"/>
    </row>
    <row r="710" spans="7:13" ht="12.75" customHeight="1">
      <c r="G710" s="3"/>
      <c r="M710" s="3"/>
    </row>
    <row r="711" spans="7:13" ht="12.75" customHeight="1">
      <c r="G711" s="3"/>
      <c r="M711" s="3"/>
    </row>
    <row r="712" spans="7:13" ht="12.75" customHeight="1">
      <c r="G712" s="3"/>
      <c r="M712" s="3"/>
    </row>
    <row r="713" spans="7:13" ht="12.75" customHeight="1">
      <c r="G713" s="3"/>
      <c r="M713" s="3"/>
    </row>
    <row r="714" spans="7:13" ht="12.75" customHeight="1">
      <c r="G714" s="3"/>
      <c r="M714" s="3"/>
    </row>
    <row r="715" spans="7:13" ht="12.75" customHeight="1">
      <c r="G715" s="3"/>
      <c r="M715" s="3"/>
    </row>
    <row r="716" spans="7:13" ht="12.75" customHeight="1">
      <c r="G716" s="3"/>
      <c r="M716" s="3"/>
    </row>
    <row r="717" spans="7:13" ht="12.75" customHeight="1">
      <c r="G717" s="3"/>
      <c r="M717" s="3"/>
    </row>
    <row r="718" spans="7:13" ht="12.75" customHeight="1">
      <c r="G718" s="3"/>
      <c r="M718" s="3"/>
    </row>
    <row r="719" spans="7:13" ht="12.75" customHeight="1">
      <c r="G719" s="3"/>
      <c r="M719" s="3"/>
    </row>
    <row r="720" spans="7:13" ht="12.75" customHeight="1">
      <c r="G720" s="3"/>
      <c r="M720" s="3"/>
    </row>
    <row r="721" spans="7:13" ht="12.75" customHeight="1">
      <c r="G721" s="3"/>
      <c r="M721" s="3"/>
    </row>
    <row r="722" spans="7:13" ht="12.75" customHeight="1">
      <c r="G722" s="3"/>
      <c r="M722" s="3"/>
    </row>
    <row r="723" spans="7:13" ht="12.75" customHeight="1">
      <c r="G723" s="3"/>
      <c r="M723" s="3"/>
    </row>
    <row r="724" spans="7:13" ht="12.75" customHeight="1">
      <c r="G724" s="3"/>
      <c r="M724" s="3"/>
    </row>
    <row r="725" spans="7:13" ht="12.75" customHeight="1">
      <c r="G725" s="3"/>
      <c r="M725" s="3"/>
    </row>
    <row r="726" spans="7:13" ht="12.75" customHeight="1">
      <c r="G726" s="3"/>
      <c r="M726" s="3"/>
    </row>
    <row r="727" spans="7:13" ht="12.75" customHeight="1">
      <c r="G727" s="3"/>
      <c r="M727" s="3"/>
    </row>
    <row r="728" spans="7:13" ht="12.75" customHeight="1">
      <c r="G728" s="3"/>
      <c r="M728" s="3"/>
    </row>
    <row r="729" spans="7:13" ht="12.75" customHeight="1">
      <c r="G729" s="3"/>
      <c r="M729" s="3"/>
    </row>
    <row r="730" spans="7:13" ht="12.75" customHeight="1">
      <c r="G730" s="3"/>
      <c r="M730" s="3"/>
    </row>
    <row r="731" spans="7:13" ht="12.75" customHeight="1">
      <c r="G731" s="3"/>
      <c r="M731" s="3"/>
    </row>
    <row r="732" spans="7:13" ht="12.75" customHeight="1">
      <c r="G732" s="3"/>
      <c r="M732" s="3"/>
    </row>
    <row r="733" spans="7:13" ht="12.75" customHeight="1">
      <c r="G733" s="3"/>
      <c r="M733" s="3"/>
    </row>
    <row r="734" spans="7:13" ht="12.75" customHeight="1">
      <c r="G734" s="3"/>
      <c r="M734" s="3"/>
    </row>
    <row r="735" spans="7:13" ht="12.75" customHeight="1">
      <c r="G735" s="3"/>
      <c r="M735" s="3"/>
    </row>
    <row r="736" spans="7:13" ht="12.75" customHeight="1">
      <c r="G736" s="3"/>
      <c r="M736" s="3"/>
    </row>
    <row r="737" spans="7:13" ht="12.75" customHeight="1">
      <c r="G737" s="3"/>
      <c r="M737" s="3"/>
    </row>
    <row r="738" spans="7:13" ht="12.75" customHeight="1">
      <c r="G738" s="3"/>
      <c r="M738" s="3"/>
    </row>
    <row r="739" spans="7:13" ht="12.75" customHeight="1">
      <c r="G739" s="3"/>
      <c r="M739" s="3"/>
    </row>
    <row r="740" spans="7:13" ht="12.75" customHeight="1">
      <c r="G740" s="3"/>
      <c r="M740" s="3"/>
    </row>
    <row r="741" spans="7:13" ht="12.75" customHeight="1">
      <c r="G741" s="3"/>
      <c r="M741" s="3"/>
    </row>
    <row r="742" spans="7:13" ht="12.75" customHeight="1">
      <c r="G742" s="3"/>
      <c r="M742" s="3"/>
    </row>
    <row r="743" spans="7:13" ht="12.75" customHeight="1">
      <c r="G743" s="3"/>
      <c r="M743" s="3"/>
    </row>
    <row r="744" spans="7:13" ht="12.75" customHeight="1">
      <c r="G744" s="3"/>
      <c r="M744" s="3"/>
    </row>
    <row r="745" spans="7:13" ht="12.75" customHeight="1">
      <c r="G745" s="3"/>
      <c r="M745" s="3"/>
    </row>
    <row r="746" spans="7:13" ht="12.75" customHeight="1">
      <c r="G746" s="3"/>
      <c r="M746" s="3"/>
    </row>
    <row r="747" spans="7:13" ht="12.75" customHeight="1">
      <c r="G747" s="3"/>
      <c r="M747" s="3"/>
    </row>
    <row r="748" spans="7:13" ht="12.75" customHeight="1">
      <c r="G748" s="3"/>
      <c r="M748" s="3"/>
    </row>
    <row r="749" spans="7:13" ht="12.75" customHeight="1">
      <c r="G749" s="3"/>
      <c r="M749" s="3"/>
    </row>
    <row r="750" spans="7:13" ht="12.75" customHeight="1">
      <c r="G750" s="3"/>
      <c r="M750" s="3"/>
    </row>
    <row r="751" spans="7:13" ht="12.75" customHeight="1">
      <c r="G751" s="3"/>
      <c r="M751" s="3"/>
    </row>
    <row r="752" spans="7:13" ht="12.75" customHeight="1">
      <c r="G752" s="3"/>
      <c r="M752" s="3"/>
    </row>
    <row r="753" spans="7:13" ht="12.75" customHeight="1">
      <c r="G753" s="3"/>
      <c r="M753" s="3"/>
    </row>
    <row r="754" spans="7:13" ht="12.75" customHeight="1">
      <c r="G754" s="3"/>
      <c r="M754" s="3"/>
    </row>
    <row r="755" spans="7:13" ht="12.75" customHeight="1">
      <c r="G755" s="3"/>
      <c r="M755" s="3"/>
    </row>
    <row r="756" spans="7:13" ht="12.75" customHeight="1">
      <c r="G756" s="3"/>
      <c r="M756" s="3"/>
    </row>
    <row r="757" spans="7:13" ht="12.75" customHeight="1">
      <c r="G757" s="3"/>
      <c r="M757" s="3"/>
    </row>
    <row r="758" spans="7:13" ht="12.75" customHeight="1">
      <c r="G758" s="3"/>
      <c r="M758" s="3"/>
    </row>
    <row r="759" spans="7:13" ht="12.75" customHeight="1">
      <c r="G759" s="3"/>
      <c r="M759" s="3"/>
    </row>
    <row r="760" spans="7:13" ht="12.75" customHeight="1">
      <c r="G760" s="3"/>
      <c r="M760" s="3"/>
    </row>
    <row r="761" spans="7:13" ht="12.75" customHeight="1">
      <c r="G761" s="3"/>
      <c r="M761" s="3"/>
    </row>
    <row r="762" spans="7:13" ht="12.75" customHeight="1">
      <c r="G762" s="3"/>
      <c r="M762" s="3"/>
    </row>
    <row r="763" spans="7:13" ht="12.75" customHeight="1">
      <c r="G763" s="3"/>
      <c r="M763" s="3"/>
    </row>
    <row r="764" spans="7:13" ht="12.75" customHeight="1">
      <c r="G764" s="3"/>
      <c r="M764" s="3"/>
    </row>
    <row r="765" spans="7:13" ht="12.75" customHeight="1">
      <c r="G765" s="3"/>
      <c r="M765" s="3"/>
    </row>
    <row r="766" spans="7:13" ht="12.75" customHeight="1">
      <c r="G766" s="3"/>
      <c r="M766" s="3"/>
    </row>
    <row r="767" spans="7:13" ht="12.75" customHeight="1">
      <c r="G767" s="3"/>
      <c r="M767" s="3"/>
    </row>
    <row r="768" spans="7:13" ht="12.75" customHeight="1">
      <c r="G768" s="3"/>
      <c r="M768" s="3"/>
    </row>
    <row r="769" spans="7:13" ht="12.75" customHeight="1">
      <c r="G769" s="3"/>
      <c r="M769" s="3"/>
    </row>
    <row r="770" spans="7:13" ht="12.75" customHeight="1">
      <c r="G770" s="3"/>
      <c r="M770" s="3"/>
    </row>
    <row r="771" spans="7:13" ht="12.75" customHeight="1">
      <c r="G771" s="3"/>
      <c r="M771" s="3"/>
    </row>
    <row r="772" spans="7:13" ht="12.75" customHeight="1">
      <c r="G772" s="3"/>
      <c r="M772" s="3"/>
    </row>
    <row r="773" spans="7:13" ht="12.75" customHeight="1">
      <c r="G773" s="3"/>
      <c r="M773" s="3"/>
    </row>
    <row r="774" spans="7:13" ht="12.75" customHeight="1">
      <c r="G774" s="3"/>
      <c r="M774" s="3"/>
    </row>
    <row r="775" spans="7:13" ht="12.75" customHeight="1">
      <c r="G775" s="3"/>
      <c r="M775" s="3"/>
    </row>
    <row r="776" spans="7:13" ht="12.75" customHeight="1">
      <c r="G776" s="3"/>
      <c r="M776" s="3"/>
    </row>
    <row r="777" spans="7:13" ht="12.75" customHeight="1">
      <c r="G777" s="3"/>
      <c r="M777" s="3"/>
    </row>
    <row r="778" spans="7:13" ht="12.75" customHeight="1">
      <c r="G778" s="3"/>
      <c r="M778" s="3"/>
    </row>
    <row r="779" spans="7:13" ht="12.75" customHeight="1">
      <c r="G779" s="3"/>
      <c r="M779" s="3"/>
    </row>
    <row r="780" spans="7:13" ht="12.75" customHeight="1">
      <c r="G780" s="3"/>
      <c r="M780" s="3"/>
    </row>
    <row r="781" spans="7:13" ht="12.75" customHeight="1">
      <c r="G781" s="3"/>
      <c r="M781" s="3"/>
    </row>
    <row r="782" spans="7:13" ht="12.75" customHeight="1">
      <c r="G782" s="3"/>
      <c r="M782" s="3"/>
    </row>
    <row r="783" spans="7:13" ht="12.75" customHeight="1">
      <c r="G783" s="3"/>
      <c r="M783" s="3"/>
    </row>
    <row r="784" spans="7:13" ht="12.75" customHeight="1">
      <c r="G784" s="3"/>
      <c r="M784" s="3"/>
    </row>
    <row r="785" spans="7:13" ht="12.75" customHeight="1">
      <c r="G785" s="3"/>
      <c r="M785" s="3"/>
    </row>
    <row r="786" spans="7:13" ht="12.75" customHeight="1">
      <c r="G786" s="3"/>
      <c r="M786" s="3"/>
    </row>
    <row r="787" spans="7:13" ht="12.75" customHeight="1">
      <c r="G787" s="3"/>
      <c r="M787" s="3"/>
    </row>
    <row r="788" spans="7:13" ht="12.75" customHeight="1">
      <c r="G788" s="3"/>
      <c r="M788" s="3"/>
    </row>
    <row r="789" spans="7:13" ht="12.75" customHeight="1">
      <c r="G789" s="3"/>
      <c r="M789" s="3"/>
    </row>
    <row r="790" spans="7:13" ht="12.75" customHeight="1">
      <c r="G790" s="3"/>
      <c r="M790" s="3"/>
    </row>
    <row r="791" spans="7:13" ht="12.75" customHeight="1">
      <c r="G791" s="3"/>
      <c r="M791" s="3"/>
    </row>
    <row r="792" spans="7:13" ht="12.75" customHeight="1">
      <c r="G792" s="3"/>
      <c r="M792" s="3"/>
    </row>
    <row r="793" spans="7:13" ht="12.75" customHeight="1">
      <c r="G793" s="3"/>
      <c r="M793" s="3"/>
    </row>
    <row r="794" spans="7:13" ht="12.75" customHeight="1">
      <c r="G794" s="3"/>
      <c r="M794" s="3"/>
    </row>
    <row r="795" spans="7:13" ht="12.75" customHeight="1">
      <c r="G795" s="3"/>
      <c r="M795" s="3"/>
    </row>
    <row r="796" spans="7:13" ht="12.75" customHeight="1">
      <c r="G796" s="3"/>
      <c r="M796" s="3"/>
    </row>
    <row r="797" spans="7:13" ht="12.75" customHeight="1">
      <c r="G797" s="3"/>
      <c r="M797" s="3"/>
    </row>
    <row r="798" spans="7:13" ht="12.75" customHeight="1">
      <c r="G798" s="3"/>
      <c r="M798" s="3"/>
    </row>
    <row r="799" spans="7:13" ht="12.75" customHeight="1">
      <c r="G799" s="3"/>
      <c r="M799" s="3"/>
    </row>
    <row r="800" spans="7:13" ht="12.75" customHeight="1">
      <c r="G800" s="3"/>
      <c r="M800" s="3"/>
    </row>
    <row r="801" spans="7:13" ht="12.75" customHeight="1">
      <c r="G801" s="3"/>
      <c r="M801" s="3"/>
    </row>
    <row r="802" spans="7:13" ht="12.75" customHeight="1">
      <c r="G802" s="3"/>
      <c r="M802" s="3"/>
    </row>
    <row r="803" spans="7:13" ht="12.75" customHeight="1">
      <c r="G803" s="3"/>
      <c r="M803" s="3"/>
    </row>
    <row r="804" spans="7:13" ht="12.75" customHeight="1">
      <c r="G804" s="3"/>
      <c r="M804" s="3"/>
    </row>
    <row r="805" spans="7:13" ht="12.75" customHeight="1">
      <c r="G805" s="3"/>
      <c r="M805" s="3"/>
    </row>
    <row r="806" spans="7:13" ht="12.75" customHeight="1">
      <c r="G806" s="3"/>
      <c r="M806" s="3"/>
    </row>
    <row r="807" spans="7:13" ht="12.75" customHeight="1">
      <c r="G807" s="3"/>
      <c r="M807" s="3"/>
    </row>
    <row r="808" spans="7:13" ht="12.75" customHeight="1">
      <c r="G808" s="3"/>
      <c r="M808" s="3"/>
    </row>
    <row r="809" spans="7:13" ht="12.75" customHeight="1">
      <c r="G809" s="3"/>
      <c r="M809" s="3"/>
    </row>
    <row r="810" spans="7:13" ht="12.75" customHeight="1">
      <c r="G810" s="3"/>
      <c r="M810" s="3"/>
    </row>
    <row r="811" spans="7:13" ht="12.75" customHeight="1">
      <c r="G811" s="3"/>
      <c r="M811" s="3"/>
    </row>
    <row r="812" spans="7:13" ht="12.75" customHeight="1">
      <c r="G812" s="3"/>
      <c r="M812" s="3"/>
    </row>
    <row r="813" spans="7:13" ht="12.75" customHeight="1">
      <c r="G813" s="3"/>
      <c r="M813" s="3"/>
    </row>
    <row r="814" spans="7:13" ht="12.75" customHeight="1">
      <c r="G814" s="3"/>
      <c r="M814" s="3"/>
    </row>
    <row r="815" spans="7:13" ht="12.75" customHeight="1">
      <c r="G815" s="3"/>
      <c r="M815" s="3"/>
    </row>
    <row r="816" spans="7:13" ht="12.75" customHeight="1">
      <c r="G816" s="3"/>
      <c r="M816" s="3"/>
    </row>
    <row r="817" spans="7:13" ht="12.75" customHeight="1">
      <c r="G817" s="3"/>
      <c r="M817" s="3"/>
    </row>
    <row r="818" spans="7:13" ht="12.75" customHeight="1">
      <c r="G818" s="3"/>
      <c r="M818" s="3"/>
    </row>
    <row r="819" spans="7:13" ht="12.75" customHeight="1">
      <c r="G819" s="3"/>
      <c r="M819" s="3"/>
    </row>
    <row r="820" spans="7:13" ht="12.75" customHeight="1">
      <c r="G820" s="3"/>
      <c r="M820" s="3"/>
    </row>
    <row r="821" spans="7:13" ht="12.75" customHeight="1">
      <c r="G821" s="3"/>
      <c r="M821" s="3"/>
    </row>
    <row r="822" spans="7:13" ht="12.75" customHeight="1">
      <c r="G822" s="3"/>
      <c r="M822" s="3"/>
    </row>
    <row r="823" spans="7:13" ht="12.75" customHeight="1">
      <c r="G823" s="3"/>
      <c r="M823" s="3"/>
    </row>
    <row r="824" spans="7:13" ht="12.75" customHeight="1">
      <c r="G824" s="3"/>
      <c r="M824" s="3"/>
    </row>
    <row r="825" spans="7:13" ht="12.75" customHeight="1">
      <c r="G825" s="3"/>
      <c r="M825" s="3"/>
    </row>
    <row r="826" spans="7:13" ht="12.75" customHeight="1">
      <c r="G826" s="3"/>
      <c r="M826" s="3"/>
    </row>
    <row r="827" spans="7:13" ht="12.75" customHeight="1">
      <c r="G827" s="3"/>
      <c r="M827" s="3"/>
    </row>
    <row r="828" spans="7:13" ht="12.75" customHeight="1">
      <c r="G828" s="3"/>
      <c r="M828" s="3"/>
    </row>
    <row r="829" spans="7:13" ht="12.75" customHeight="1">
      <c r="G829" s="3"/>
      <c r="M829" s="3"/>
    </row>
    <row r="830" spans="7:13" ht="12.75" customHeight="1">
      <c r="G830" s="3"/>
      <c r="M830" s="3"/>
    </row>
    <row r="831" spans="7:13" ht="12.75" customHeight="1">
      <c r="G831" s="3"/>
      <c r="M831" s="3"/>
    </row>
    <row r="832" spans="7:13" ht="12.75" customHeight="1">
      <c r="G832" s="3"/>
      <c r="M832" s="3"/>
    </row>
    <row r="833" spans="7:13" ht="12.75" customHeight="1">
      <c r="G833" s="3"/>
      <c r="M833" s="3"/>
    </row>
    <row r="834" spans="7:13" ht="12.75" customHeight="1">
      <c r="G834" s="3"/>
      <c r="M834" s="3"/>
    </row>
    <row r="835" spans="7:13" ht="12.75" customHeight="1">
      <c r="G835" s="3"/>
      <c r="M835" s="3"/>
    </row>
    <row r="836" spans="7:13" ht="12.75" customHeight="1">
      <c r="G836" s="3"/>
      <c r="M836" s="3"/>
    </row>
    <row r="837" spans="7:13" ht="12.75" customHeight="1">
      <c r="G837" s="3"/>
      <c r="M837" s="3"/>
    </row>
    <row r="838" spans="7:13" ht="12.75" customHeight="1">
      <c r="G838" s="3"/>
      <c r="M838" s="3"/>
    </row>
    <row r="839" spans="7:13" ht="12.75" customHeight="1">
      <c r="G839" s="3"/>
      <c r="M839" s="3"/>
    </row>
    <row r="840" spans="7:13" ht="12.75" customHeight="1">
      <c r="G840" s="3"/>
      <c r="M840" s="3"/>
    </row>
    <row r="841" spans="7:13" ht="12.75" customHeight="1">
      <c r="G841" s="3"/>
      <c r="M841" s="3"/>
    </row>
    <row r="842" spans="7:13" ht="12.75" customHeight="1">
      <c r="G842" s="3"/>
      <c r="M842" s="3"/>
    </row>
    <row r="843" spans="7:13" ht="12.75" customHeight="1">
      <c r="G843" s="3"/>
      <c r="M843" s="3"/>
    </row>
    <row r="844" spans="7:13" ht="12.75" customHeight="1">
      <c r="G844" s="3"/>
      <c r="M844" s="3"/>
    </row>
    <row r="845" spans="7:13" ht="12.75" customHeight="1">
      <c r="G845" s="3"/>
      <c r="M845" s="3"/>
    </row>
    <row r="846" spans="7:13" ht="12.75" customHeight="1">
      <c r="G846" s="3"/>
      <c r="M846" s="3"/>
    </row>
    <row r="847" spans="7:13" ht="12.75" customHeight="1">
      <c r="G847" s="3"/>
      <c r="M847" s="3"/>
    </row>
    <row r="848" spans="7:13" ht="12.75" customHeight="1">
      <c r="G848" s="3"/>
      <c r="M848" s="3"/>
    </row>
    <row r="849" spans="7:13" ht="12.75" customHeight="1">
      <c r="G849" s="3"/>
      <c r="M849" s="3"/>
    </row>
    <row r="850" spans="7:13" ht="12.75" customHeight="1">
      <c r="G850" s="3"/>
      <c r="M850" s="3"/>
    </row>
    <row r="851" spans="7:13" ht="12.75" customHeight="1">
      <c r="G851" s="3"/>
      <c r="M851" s="3"/>
    </row>
    <row r="852" spans="7:13" ht="12.75" customHeight="1">
      <c r="G852" s="3"/>
      <c r="M852" s="3"/>
    </row>
    <row r="853" spans="7:13" ht="12.75" customHeight="1">
      <c r="G853" s="3"/>
      <c r="M853" s="3"/>
    </row>
    <row r="854" spans="7:13" ht="12.75" customHeight="1">
      <c r="G854" s="3"/>
      <c r="M854" s="3"/>
    </row>
    <row r="855" spans="7:13" ht="12.75" customHeight="1">
      <c r="G855" s="3"/>
      <c r="M855" s="3"/>
    </row>
    <row r="856" spans="7:13" ht="12.75" customHeight="1">
      <c r="G856" s="3"/>
      <c r="M856" s="3"/>
    </row>
    <row r="857" spans="7:13" ht="12.75" customHeight="1">
      <c r="G857" s="3"/>
      <c r="M857" s="3"/>
    </row>
    <row r="858" spans="7:13" ht="12.75" customHeight="1">
      <c r="G858" s="3"/>
      <c r="M858" s="3"/>
    </row>
    <row r="859" spans="7:13" ht="12.75" customHeight="1">
      <c r="G859" s="3"/>
      <c r="M859" s="3"/>
    </row>
    <row r="860" spans="7:13" ht="12.75" customHeight="1">
      <c r="G860" s="3"/>
      <c r="M860" s="3"/>
    </row>
    <row r="861" spans="7:13" ht="12.75" customHeight="1">
      <c r="G861" s="3"/>
      <c r="M861" s="3"/>
    </row>
    <row r="862" spans="7:13" ht="12.75" customHeight="1">
      <c r="G862" s="3"/>
      <c r="M862" s="3"/>
    </row>
    <row r="863" spans="7:13" ht="12.75" customHeight="1">
      <c r="G863" s="3"/>
      <c r="M863" s="3"/>
    </row>
    <row r="864" spans="7:13" ht="12.75" customHeight="1">
      <c r="G864" s="3"/>
      <c r="M864" s="3"/>
    </row>
    <row r="865" spans="7:13" ht="12.75" customHeight="1">
      <c r="G865" s="3"/>
      <c r="M865" s="3"/>
    </row>
    <row r="866" spans="7:13" ht="12.75" customHeight="1">
      <c r="G866" s="3"/>
      <c r="M866" s="3"/>
    </row>
    <row r="867" spans="7:13" ht="12.75" customHeight="1">
      <c r="G867" s="3"/>
      <c r="M867" s="3"/>
    </row>
    <row r="868" spans="7:13" ht="12.75" customHeight="1">
      <c r="G868" s="3"/>
      <c r="M868" s="3"/>
    </row>
    <row r="869" spans="7:13" ht="12.75" customHeight="1">
      <c r="G869" s="3"/>
      <c r="M869" s="3"/>
    </row>
    <row r="870" spans="7:13" ht="12.75" customHeight="1">
      <c r="G870" s="3"/>
      <c r="M870" s="3"/>
    </row>
    <row r="871" spans="7:13" ht="12.75" customHeight="1">
      <c r="G871" s="3"/>
      <c r="M871" s="3"/>
    </row>
    <row r="872" spans="7:13" ht="12.75" customHeight="1">
      <c r="G872" s="3"/>
      <c r="M872" s="3"/>
    </row>
    <row r="873" spans="7:13" ht="12.75" customHeight="1">
      <c r="G873" s="3"/>
      <c r="M873" s="3"/>
    </row>
    <row r="874" spans="7:13" ht="12.75" customHeight="1">
      <c r="G874" s="3"/>
      <c r="M874" s="3"/>
    </row>
    <row r="875" spans="7:13" ht="12.75" customHeight="1">
      <c r="G875" s="3"/>
      <c r="M875" s="3"/>
    </row>
    <row r="876" spans="7:13" ht="12.75" customHeight="1">
      <c r="G876" s="3"/>
      <c r="M876" s="3"/>
    </row>
    <row r="877" spans="7:13" ht="12.75" customHeight="1">
      <c r="G877" s="3"/>
      <c r="M877" s="3"/>
    </row>
    <row r="878" spans="7:13" ht="12.75" customHeight="1">
      <c r="G878" s="3"/>
      <c r="M878" s="3"/>
    </row>
    <row r="879" spans="7:13" ht="12.75" customHeight="1">
      <c r="G879" s="3"/>
      <c r="M879" s="3"/>
    </row>
    <row r="880" spans="7:13" ht="12.75" customHeight="1">
      <c r="G880" s="3"/>
      <c r="M880" s="3"/>
    </row>
    <row r="881" spans="7:13" ht="12.75" customHeight="1">
      <c r="G881" s="3"/>
      <c r="M881" s="3"/>
    </row>
    <row r="882" spans="7:13" ht="12.75" customHeight="1">
      <c r="G882" s="3"/>
      <c r="M882" s="3"/>
    </row>
    <row r="883" spans="7:13" ht="12.75" customHeight="1">
      <c r="G883" s="3"/>
      <c r="M883" s="3"/>
    </row>
    <row r="884" spans="7:13" ht="12.75" customHeight="1">
      <c r="G884" s="3"/>
      <c r="M884" s="3"/>
    </row>
    <row r="885" spans="7:13" ht="12.75" customHeight="1">
      <c r="G885" s="3"/>
      <c r="M885" s="3"/>
    </row>
    <row r="886" spans="7:13" ht="12.75" customHeight="1">
      <c r="G886" s="3"/>
      <c r="M886" s="3"/>
    </row>
    <row r="887" spans="7:13" ht="12.75" customHeight="1">
      <c r="G887" s="3"/>
      <c r="M887" s="3"/>
    </row>
    <row r="888" spans="7:13" ht="12.75" customHeight="1">
      <c r="G888" s="3"/>
      <c r="M888" s="3"/>
    </row>
    <row r="889" spans="7:13" ht="12.75" customHeight="1">
      <c r="G889" s="3"/>
      <c r="M889" s="3"/>
    </row>
    <row r="890" spans="7:13" ht="12.75" customHeight="1">
      <c r="G890" s="3"/>
      <c r="M890" s="3"/>
    </row>
    <row r="891" spans="7:13" ht="12.75" customHeight="1">
      <c r="G891" s="3"/>
      <c r="M891" s="3"/>
    </row>
    <row r="892" spans="7:13" ht="12.75" customHeight="1">
      <c r="G892" s="3"/>
      <c r="M892" s="3"/>
    </row>
    <row r="893" spans="7:13" ht="12.75" customHeight="1">
      <c r="G893" s="3"/>
      <c r="M893" s="3"/>
    </row>
    <row r="894" spans="7:13" ht="12.75" customHeight="1">
      <c r="G894" s="3"/>
      <c r="M894" s="3"/>
    </row>
    <row r="895" spans="7:13" ht="12.75" customHeight="1">
      <c r="G895" s="3"/>
      <c r="M895" s="3"/>
    </row>
    <row r="896" spans="7:13" ht="12.75" customHeight="1">
      <c r="G896" s="3"/>
      <c r="M896" s="3"/>
    </row>
    <row r="897" spans="7:13" ht="12.75" customHeight="1">
      <c r="G897" s="3"/>
      <c r="M897" s="3"/>
    </row>
    <row r="898" spans="7:13" ht="12.75" customHeight="1">
      <c r="G898" s="3"/>
      <c r="M898" s="3"/>
    </row>
    <row r="899" spans="7:13" ht="12.75" customHeight="1">
      <c r="G899" s="3"/>
      <c r="M899" s="3"/>
    </row>
    <row r="900" spans="7:13" ht="12.75" customHeight="1">
      <c r="G900" s="3"/>
      <c r="M900" s="3"/>
    </row>
    <row r="901" spans="7:13" ht="12.75" customHeight="1">
      <c r="G901" s="3"/>
      <c r="M901" s="3"/>
    </row>
    <row r="902" spans="7:13" ht="12.75" customHeight="1">
      <c r="G902" s="3"/>
      <c r="M902" s="3"/>
    </row>
    <row r="903" spans="7:13" ht="12.75" customHeight="1">
      <c r="G903" s="3"/>
      <c r="M903" s="3"/>
    </row>
    <row r="904" spans="7:13" ht="12.75" customHeight="1">
      <c r="G904" s="3"/>
      <c r="M904" s="3"/>
    </row>
    <row r="905" spans="7:13" ht="12.75" customHeight="1">
      <c r="G905" s="3"/>
      <c r="M905" s="3"/>
    </row>
    <row r="906" spans="7:13" ht="12.75" customHeight="1">
      <c r="G906" s="3"/>
      <c r="M906" s="3"/>
    </row>
    <row r="907" spans="7:13" ht="12.75" customHeight="1">
      <c r="G907" s="3"/>
      <c r="M907" s="3"/>
    </row>
    <row r="908" spans="7:13" ht="12.75" customHeight="1">
      <c r="G908" s="3"/>
      <c r="M908" s="3"/>
    </row>
    <row r="909" spans="7:13" ht="12.75" customHeight="1">
      <c r="G909" s="3"/>
      <c r="M909" s="3"/>
    </row>
    <row r="910" spans="7:13" ht="12.75" customHeight="1">
      <c r="G910" s="3"/>
      <c r="M910" s="3"/>
    </row>
    <row r="911" spans="7:13" ht="12.75" customHeight="1">
      <c r="G911" s="3"/>
      <c r="M911" s="3"/>
    </row>
    <row r="912" spans="7:13" ht="12.75" customHeight="1">
      <c r="G912" s="3"/>
      <c r="M912" s="3"/>
    </row>
    <row r="913" spans="7:13" ht="12.75" customHeight="1">
      <c r="G913" s="3"/>
      <c r="M913" s="3"/>
    </row>
    <row r="914" spans="7:13" ht="12.75" customHeight="1">
      <c r="G914" s="3"/>
      <c r="M914" s="3"/>
    </row>
    <row r="915" spans="7:13" ht="12.75" customHeight="1">
      <c r="G915" s="3"/>
      <c r="M915" s="3"/>
    </row>
    <row r="916" spans="7:13" ht="12.75" customHeight="1">
      <c r="G916" s="3"/>
      <c r="M916" s="3"/>
    </row>
    <row r="917" spans="7:13" ht="12.75" customHeight="1">
      <c r="G917" s="3"/>
      <c r="M917" s="3"/>
    </row>
    <row r="918" spans="7:13" ht="12.75" customHeight="1">
      <c r="G918" s="3"/>
      <c r="M918" s="3"/>
    </row>
    <row r="919" spans="7:13" ht="12.75" customHeight="1">
      <c r="G919" s="3"/>
      <c r="M919" s="3"/>
    </row>
    <row r="920" spans="7:13" ht="12.75" customHeight="1">
      <c r="G920" s="3"/>
      <c r="M920" s="3"/>
    </row>
    <row r="921" spans="7:13" ht="12.75" customHeight="1">
      <c r="G921" s="3"/>
      <c r="M921" s="3"/>
    </row>
    <row r="922" spans="7:13" ht="12.75" customHeight="1">
      <c r="G922" s="3"/>
      <c r="M922" s="3"/>
    </row>
    <row r="923" spans="7:13" ht="12.75" customHeight="1">
      <c r="G923" s="3"/>
      <c r="M923" s="3"/>
    </row>
    <row r="924" spans="7:13" ht="12.75" customHeight="1">
      <c r="G924" s="3"/>
      <c r="M924" s="3"/>
    </row>
    <row r="925" spans="7:13" ht="12.75" customHeight="1">
      <c r="G925" s="3"/>
      <c r="M925" s="3"/>
    </row>
    <row r="926" spans="7:13" ht="12.75" customHeight="1">
      <c r="G926" s="3"/>
      <c r="M926" s="3"/>
    </row>
    <row r="927" spans="7:13" ht="12.75" customHeight="1">
      <c r="G927" s="3"/>
      <c r="M927" s="3"/>
    </row>
    <row r="928" spans="7:13" ht="12.75" customHeight="1">
      <c r="G928" s="3"/>
      <c r="M928" s="3"/>
    </row>
    <row r="929" spans="7:13" ht="12.75" customHeight="1">
      <c r="G929" s="3"/>
      <c r="M929" s="3"/>
    </row>
    <row r="930" spans="7:13" ht="12.75" customHeight="1">
      <c r="G930" s="3"/>
      <c r="M930" s="3"/>
    </row>
    <row r="931" spans="7:13" ht="12.75" customHeight="1">
      <c r="G931" s="3"/>
      <c r="M931" s="3"/>
    </row>
    <row r="932" spans="7:13" ht="12.75" customHeight="1">
      <c r="G932" s="3"/>
      <c r="M932" s="3"/>
    </row>
    <row r="933" spans="7:13" ht="12.75" customHeight="1">
      <c r="G933" s="3"/>
      <c r="M933" s="3"/>
    </row>
    <row r="934" spans="7:13" ht="12.75" customHeight="1">
      <c r="G934" s="3"/>
      <c r="M934" s="3"/>
    </row>
    <row r="935" spans="7:13" ht="12.75" customHeight="1">
      <c r="G935" s="3"/>
      <c r="M935" s="3"/>
    </row>
    <row r="936" spans="7:13" ht="12.75" customHeight="1">
      <c r="G936" s="3"/>
      <c r="M936" s="3"/>
    </row>
    <row r="937" spans="7:13" ht="12.75" customHeight="1">
      <c r="G937" s="3"/>
      <c r="M937" s="3"/>
    </row>
    <row r="938" spans="7:13" ht="12.75" customHeight="1">
      <c r="G938" s="3"/>
      <c r="M938" s="3"/>
    </row>
    <row r="939" spans="7:13" ht="12.75" customHeight="1">
      <c r="G939" s="3"/>
      <c r="M939" s="3"/>
    </row>
    <row r="940" spans="7:13" ht="12.75" customHeight="1">
      <c r="G940" s="3"/>
      <c r="M940" s="3"/>
    </row>
    <row r="941" spans="7:13" ht="12.75" customHeight="1">
      <c r="G941" s="3"/>
      <c r="M941" s="3"/>
    </row>
    <row r="942" spans="7:13" ht="12.75" customHeight="1">
      <c r="G942" s="3"/>
      <c r="M942" s="3"/>
    </row>
    <row r="943" spans="7:13" ht="12.75" customHeight="1">
      <c r="G943" s="3"/>
      <c r="M943" s="3"/>
    </row>
    <row r="944" spans="7:13" ht="12.75" customHeight="1">
      <c r="G944" s="3"/>
      <c r="M944" s="3"/>
    </row>
    <row r="945" spans="7:13" ht="12.75" customHeight="1">
      <c r="G945" s="3"/>
      <c r="M945" s="3"/>
    </row>
    <row r="946" spans="7:13" ht="12.75" customHeight="1">
      <c r="G946" s="3"/>
      <c r="M946" s="3"/>
    </row>
    <row r="947" spans="7:13" ht="12.75" customHeight="1">
      <c r="G947" s="3"/>
      <c r="M947" s="3"/>
    </row>
    <row r="948" spans="7:13" ht="12.75" customHeight="1">
      <c r="G948" s="3"/>
      <c r="M948" s="3"/>
    </row>
    <row r="949" spans="7:13" ht="12.75" customHeight="1">
      <c r="G949" s="3"/>
      <c r="M949" s="3"/>
    </row>
    <row r="950" spans="7:13" ht="12.75" customHeight="1">
      <c r="G950" s="3"/>
      <c r="M950" s="3"/>
    </row>
    <row r="951" spans="7:13" ht="12.75" customHeight="1">
      <c r="G951" s="3"/>
      <c r="M951" s="3"/>
    </row>
    <row r="952" spans="7:13" ht="12.75" customHeight="1">
      <c r="G952" s="3"/>
      <c r="M952" s="3"/>
    </row>
    <row r="953" spans="7:13" ht="12.75" customHeight="1">
      <c r="G953" s="3"/>
      <c r="M953" s="3"/>
    </row>
    <row r="954" spans="7:13" ht="12.75" customHeight="1">
      <c r="G954" s="3"/>
      <c r="M954" s="3"/>
    </row>
    <row r="955" spans="7:13" ht="12.75" customHeight="1">
      <c r="G955" s="3"/>
      <c r="M955" s="3"/>
    </row>
    <row r="956" spans="7:13" ht="12.75" customHeight="1">
      <c r="G956" s="3"/>
      <c r="M956" s="3"/>
    </row>
    <row r="957" spans="7:13" ht="12.75" customHeight="1">
      <c r="G957" s="3"/>
      <c r="M957" s="3"/>
    </row>
    <row r="958" spans="7:13" ht="12.75" customHeight="1">
      <c r="G958" s="3"/>
      <c r="M958" s="3"/>
    </row>
    <row r="959" spans="7:13" ht="12.75" customHeight="1">
      <c r="G959" s="3"/>
      <c r="M959" s="3"/>
    </row>
    <row r="960" spans="7:13" ht="12.75" customHeight="1">
      <c r="G960" s="3"/>
      <c r="M960" s="3"/>
    </row>
    <row r="961" spans="7:13" ht="12.75" customHeight="1">
      <c r="G961" s="3"/>
      <c r="M961" s="3"/>
    </row>
    <row r="962" spans="7:13" ht="12.75" customHeight="1">
      <c r="G962" s="3"/>
      <c r="M962" s="3"/>
    </row>
    <row r="963" spans="7:13" ht="12.75" customHeight="1">
      <c r="G963" s="3"/>
      <c r="M963" s="3"/>
    </row>
    <row r="964" spans="7:13" ht="12.75" customHeight="1">
      <c r="G964" s="3"/>
      <c r="M964" s="3"/>
    </row>
    <row r="965" spans="7:13" ht="12.75" customHeight="1">
      <c r="G965" s="3"/>
      <c r="M965" s="3"/>
    </row>
    <row r="966" spans="7:13" ht="12.75" customHeight="1">
      <c r="G966" s="3"/>
      <c r="M966" s="3"/>
    </row>
    <row r="967" spans="7:13" ht="12.75" customHeight="1">
      <c r="G967" s="3"/>
      <c r="M967" s="3"/>
    </row>
    <row r="968" spans="7:13" ht="12.75" customHeight="1">
      <c r="G968" s="3"/>
      <c r="M968" s="3"/>
    </row>
    <row r="969" spans="7:13" ht="12.75" customHeight="1">
      <c r="G969" s="3"/>
      <c r="M969" s="3"/>
    </row>
    <row r="970" spans="7:13" ht="12.75" customHeight="1">
      <c r="G970" s="3"/>
      <c r="M970" s="3"/>
    </row>
    <row r="971" spans="7:13" ht="12.75" customHeight="1">
      <c r="G971" s="3"/>
      <c r="M971" s="3"/>
    </row>
    <row r="972" spans="7:13" ht="12.75" customHeight="1">
      <c r="G972" s="3"/>
      <c r="M972" s="3"/>
    </row>
    <row r="973" spans="7:13" ht="12.75" customHeight="1">
      <c r="G973" s="3"/>
      <c r="M973" s="3"/>
    </row>
    <row r="974" spans="7:13" ht="12.75" customHeight="1">
      <c r="G974" s="3"/>
      <c r="M974" s="3"/>
    </row>
    <row r="975" spans="7:13" ht="12.75" customHeight="1">
      <c r="G975" s="3"/>
      <c r="M975" s="3"/>
    </row>
    <row r="976" spans="7:13" ht="12.75" customHeight="1">
      <c r="G976" s="3"/>
      <c r="M976" s="3"/>
    </row>
    <row r="977" spans="7:13" ht="12.75" customHeight="1">
      <c r="G977" s="3"/>
      <c r="M977" s="3"/>
    </row>
    <row r="978" spans="7:13" ht="12.75" customHeight="1">
      <c r="G978" s="3"/>
      <c r="M978" s="3"/>
    </row>
    <row r="979" spans="7:13" ht="12.75" customHeight="1">
      <c r="G979" s="3"/>
      <c r="M979" s="3"/>
    </row>
    <row r="980" spans="7:13" ht="12.75" customHeight="1">
      <c r="G980" s="3"/>
      <c r="M980" s="3"/>
    </row>
    <row r="981" spans="7:13" ht="12.75" customHeight="1">
      <c r="G981" s="3"/>
      <c r="M981" s="3"/>
    </row>
    <row r="982" spans="7:13" ht="12.75" customHeight="1">
      <c r="G982" s="3"/>
      <c r="M982" s="3"/>
    </row>
    <row r="983" spans="7:13" ht="12.75" customHeight="1">
      <c r="G983" s="3"/>
      <c r="M983" s="3"/>
    </row>
    <row r="984" spans="7:13" ht="12.75" customHeight="1">
      <c r="G984" s="3"/>
      <c r="M984" s="3"/>
    </row>
    <row r="985" spans="7:13" ht="12.75" customHeight="1">
      <c r="G985" s="3"/>
      <c r="M985" s="3"/>
    </row>
    <row r="986" spans="7:13" ht="12.75" customHeight="1">
      <c r="G986" s="3"/>
      <c r="M986" s="3"/>
    </row>
    <row r="987" spans="7:13" ht="12.75" customHeight="1">
      <c r="G987" s="3"/>
      <c r="M987" s="3"/>
    </row>
    <row r="988" spans="7:13" ht="12.75" customHeight="1">
      <c r="G988" s="3"/>
      <c r="M988" s="3"/>
    </row>
    <row r="989" spans="7:13" ht="12.75" customHeight="1">
      <c r="G989" s="3"/>
      <c r="M989" s="3"/>
    </row>
    <row r="990" spans="7:13" ht="12.75" customHeight="1">
      <c r="G990" s="3"/>
      <c r="M990" s="3"/>
    </row>
    <row r="991" spans="7:13" ht="12.75" customHeight="1">
      <c r="G991" s="3"/>
      <c r="M991" s="3"/>
    </row>
    <row r="992" spans="7:13" ht="12.75" customHeight="1">
      <c r="G992" s="3"/>
      <c r="M992" s="3"/>
    </row>
    <row r="993" spans="7:13" ht="12.75" customHeight="1">
      <c r="G993" s="3"/>
      <c r="M993" s="3"/>
    </row>
    <row r="994" spans="7:13" ht="12.75" customHeight="1">
      <c r="G994" s="3"/>
      <c r="M994" s="3"/>
    </row>
    <row r="995" spans="7:13" ht="12.75" customHeight="1">
      <c r="G995" s="3"/>
      <c r="M995" s="3"/>
    </row>
    <row r="996" spans="7:13" ht="12.75" customHeight="1">
      <c r="G996" s="3"/>
      <c r="M996" s="3"/>
    </row>
    <row r="997" spans="7:13" ht="12.75" customHeight="1">
      <c r="G997" s="3"/>
      <c r="M997" s="3"/>
    </row>
    <row r="998" spans="7:13" ht="12.75" customHeight="1">
      <c r="G998" s="3"/>
      <c r="M998" s="3"/>
    </row>
    <row r="999" spans="7:13" ht="12.75" customHeight="1">
      <c r="G999" s="3"/>
      <c r="M999" s="3"/>
    </row>
    <row r="1000" spans="7:13" ht="12.75" customHeight="1">
      <c r="G1000" s="3"/>
      <c r="M1000" s="3"/>
    </row>
  </sheetData>
  <pageMargins left="0.78749999999999998" right="0.78749999999999998" top="1.05277777777778" bottom="1.05277777777778" header="0" footer="0"/>
  <pageSetup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werstats-test-2019-01-31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Klijn</dc:creator>
  <cp:lastModifiedBy>Edwin Klijn</cp:lastModifiedBy>
  <dcterms:created xsi:type="dcterms:W3CDTF">2019-05-17T12:48:52Z</dcterms:created>
  <dcterms:modified xsi:type="dcterms:W3CDTF">2019-05-17T12:48:52Z</dcterms:modified>
</cp:coreProperties>
</file>