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onta\Nivel1\Presupuestos\DATOS COMUNICACIÓN MEMORIA\"/>
    </mc:Choice>
  </mc:AlternateContent>
  <xr:revisionPtr revIDLastSave="0" documentId="13_ncr:1_{19C16295-1E16-4718-98DA-55578CBF1365}" xr6:coauthVersionLast="47" xr6:coauthVersionMax="47" xr10:uidLastSave="{00000000-0000-0000-0000-000000000000}"/>
  <bookViews>
    <workbookView xWindow="-120" yWindow="-120" windowWidth="29040" windowHeight="15720" xr2:uid="{C9BFBE4C-9EE9-4D56-A967-7238EB7D5DBC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2" l="1"/>
  <c r="I10" i="2"/>
  <c r="E7" i="2"/>
</calcChain>
</file>

<file path=xl/sharedStrings.xml><?xml version="1.0" encoding="utf-8"?>
<sst xmlns="http://schemas.openxmlformats.org/spreadsheetml/2006/main" count="28" uniqueCount="20">
  <si>
    <t>NOMBRE RESOLUCIÓN</t>
  </si>
  <si>
    <t>ORGANISMO FINANCIADOR</t>
  </si>
  <si>
    <t>2025 IMP</t>
  </si>
  <si>
    <t>ÁMBITO</t>
  </si>
  <si>
    <t>CONTRATO MENORES SOLICITANTES DE ASILO</t>
  </si>
  <si>
    <t>MINISTERIO DE INCLUSION, SEGURIDAD SOCIAL Y MIGRACIONES</t>
  </si>
  <si>
    <t>ESTATAL</t>
  </si>
  <si>
    <t>FRESHFIELDS BRUCKHAUS DERINGER RS PARTG MBB - A&amp;O SHEARMAN STERLING - SIMMONS AND SIMMONS LLP - HERBERT SMITH FREEHILLS KRAMER</t>
  </si>
  <si>
    <t>EUROPEO</t>
  </si>
  <si>
    <t>ACCION CONCERTADA PROTECCION INTERNACIONAL 2025</t>
  </si>
  <si>
    <t>ACCION CONCERTADA-ATENCION HUMANITARIA 2025</t>
  </si>
  <si>
    <t>CONTRATO EMERGENCIA PRESTACIÓN DE SERVICIOS PARA ACOGIDA DE PERSONAS EVACUADAS DESDE GAZA/LIBANO II</t>
  </si>
  <si>
    <t>AÑO</t>
  </si>
  <si>
    <t>SAFEPATHWAYS TO SPAIN: INICIATIVA PARA EL ACCESO A LA PROTECCIÓN INTERNACIONAL DE REFUGIADOS (SPTS)</t>
  </si>
  <si>
    <t>Nº DE PROGRAMAS EJECUTADOS 2025</t>
  </si>
  <si>
    <t>INGRESOS POR SUBVENCIONES 2025</t>
  </si>
  <si>
    <t>IMPORTE 2025</t>
  </si>
  <si>
    <t>%</t>
  </si>
  <si>
    <t>TOTAL</t>
  </si>
  <si>
    <t>DISTRIBUCIÓN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</si>
</sst>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43" fontId="3" fillId="2" borderId="1" xfId="1" applyFont="1" applyFill="1" applyBorder="1" applyAlignment="1">
      <alignment horizontal="center" vertical="center" wrapText="1"/>
    </xf>
    <xf numFmtId="0" fontId="5" fillId="0" borderId="1" xfId="3" applyFont="1" applyBorder="1" applyAlignment="1" applyProtection="1">
      <alignment vertical="top" wrapText="1"/>
      <protection locked="0"/>
    </xf>
    <xf numFmtId="0" fontId="0" fillId="0" borderId="1" xfId="0" applyBorder="1"/>
    <xf numFmtId="43" fontId="6" fillId="0" borderId="1" xfId="1" applyFont="1" applyBorder="1"/>
    <xf numFmtId="43" fontId="0" fillId="0" borderId="0" xfId="0" applyNumberFormat="1"/>
    <xf numFmtId="0" fontId="2" fillId="3" borderId="1" xfId="0" applyFont="1" applyFill="1" applyBorder="1" applyAlignment="1">
      <alignment vertical="center"/>
    </xf>
    <xf numFmtId="0" fontId="6" fillId="0" borderId="1" xfId="0" applyFont="1" applyBorder="1"/>
    <xf numFmtId="164" fontId="0" fillId="0" borderId="1" xfId="0" applyNumberFormat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10" fontId="0" fillId="0" borderId="1" xfId="0" applyNumberFormat="1" applyBorder="1"/>
    <xf numFmtId="9" fontId="0" fillId="0" borderId="1" xfId="2" applyFont="1" applyBorder="1"/>
    <xf numFmtId="43" fontId="0" fillId="0" borderId="0" xfId="1" applyFont="1"/>
    <xf numFmtId="43" fontId="0" fillId="0" borderId="1" xfId="1" applyFont="1" applyBorder="1"/>
  </cellXfs>
  <cellStyles count="4">
    <cellStyle name="Millares" xfId="1" builtinId="3"/>
    <cellStyle name="Normal" xfId="0" builtinId="0"/>
    <cellStyle name="Normal 3" xfId="3" xr:uid="{8767E7E2-332A-49FE-84D2-C944FD058198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00460-D5A5-4145-BADC-44E1527392B6}">
  <dimension ref="A1:I10"/>
  <sheetViews>
    <sheetView tabSelected="1" workbookViewId="0">
      <selection activeCell="D18" sqref="D18"/>
    </sheetView>
  </sheetViews>
  <sheetFormatPr baseColWidth="10" defaultRowHeight="15" x14ac:dyDescent="0.25"/>
  <cols>
    <col min="1" max="1" width="52.140625" customWidth="1"/>
    <col min="2" max="2" width="55.7109375" customWidth="1"/>
    <col min="5" max="5" width="18" customWidth="1"/>
    <col min="7" max="7" width="17.5703125" bestFit="1" customWidth="1"/>
    <col min="8" max="8" width="17.140625" customWidth="1"/>
  </cols>
  <sheetData>
    <row r="1" spans="1:9" x14ac:dyDescent="0.25">
      <c r="A1" s="1" t="s">
        <v>0</v>
      </c>
      <c r="B1" s="1" t="s">
        <v>1</v>
      </c>
      <c r="C1" s="2" t="s">
        <v>12</v>
      </c>
      <c r="D1" s="1" t="s">
        <v>3</v>
      </c>
      <c r="E1" s="3" t="s">
        <v>2</v>
      </c>
    </row>
    <row r="2" spans="1:9" x14ac:dyDescent="0.25">
      <c r="A2" s="4" t="s">
        <v>9</v>
      </c>
      <c r="B2" s="4" t="s">
        <v>5</v>
      </c>
      <c r="C2" s="5">
        <v>2025</v>
      </c>
      <c r="D2" s="6" t="s">
        <v>6</v>
      </c>
      <c r="E2" s="6">
        <v>50162424.049999997</v>
      </c>
      <c r="G2" s="8" t="s">
        <v>14</v>
      </c>
      <c r="H2" s="9">
        <v>5</v>
      </c>
    </row>
    <row r="3" spans="1:9" x14ac:dyDescent="0.25">
      <c r="A3" s="4" t="s">
        <v>10</v>
      </c>
      <c r="B3" s="4" t="s">
        <v>5</v>
      </c>
      <c r="C3" s="5">
        <v>2025</v>
      </c>
      <c r="D3" s="6" t="s">
        <v>6</v>
      </c>
      <c r="E3" s="6">
        <v>40644008.740000002</v>
      </c>
      <c r="G3" s="8" t="s">
        <v>15</v>
      </c>
      <c r="H3" s="10">
        <v>92901126.789999992</v>
      </c>
    </row>
    <row r="4" spans="1:9" ht="25.5" x14ac:dyDescent="0.25">
      <c r="A4" s="4" t="s">
        <v>11</v>
      </c>
      <c r="B4" s="4" t="s">
        <v>5</v>
      </c>
      <c r="C4" s="5">
        <v>2025</v>
      </c>
      <c r="D4" s="6" t="s">
        <v>6</v>
      </c>
      <c r="E4" s="6">
        <v>1629710.44</v>
      </c>
    </row>
    <row r="5" spans="1:9" x14ac:dyDescent="0.25">
      <c r="A5" s="4" t="s">
        <v>4</v>
      </c>
      <c r="B5" s="4" t="s">
        <v>5</v>
      </c>
      <c r="C5" s="5">
        <v>2025</v>
      </c>
      <c r="D5" s="6" t="s">
        <v>6</v>
      </c>
      <c r="E5" s="6">
        <v>442200</v>
      </c>
    </row>
    <row r="6" spans="1:9" ht="38.25" x14ac:dyDescent="0.25">
      <c r="A6" s="4" t="s">
        <v>13</v>
      </c>
      <c r="B6" s="4" t="s">
        <v>7</v>
      </c>
      <c r="C6" s="5">
        <v>2025</v>
      </c>
      <c r="D6" s="6" t="s">
        <v>8</v>
      </c>
      <c r="E6" s="6">
        <v>22783.56</v>
      </c>
    </row>
    <row r="7" spans="1:9" x14ac:dyDescent="0.25">
      <c r="E7" s="7">
        <f>SUM(E2:E6)</f>
        <v>92901126.789999992</v>
      </c>
      <c r="G7" s="11" t="s">
        <v>19</v>
      </c>
      <c r="H7" s="8" t="s">
        <v>16</v>
      </c>
      <c r="I7" s="12" t="s">
        <v>17</v>
      </c>
    </row>
    <row r="8" spans="1:9" x14ac:dyDescent="0.25">
      <c r="G8" s="13" t="s">
        <v>6</v>
      </c>
      <c r="H8" s="16">
        <v>92878343.229999989</v>
      </c>
      <c r="I8" s="14">
        <v>0.99975475475069853</v>
      </c>
    </row>
    <row r="9" spans="1:9" x14ac:dyDescent="0.25">
      <c r="G9" s="13" t="s">
        <v>8</v>
      </c>
      <c r="H9" s="16">
        <v>22783.56</v>
      </c>
      <c r="I9" s="14">
        <v>2.4524524930145903E-4</v>
      </c>
    </row>
    <row r="10" spans="1:9" x14ac:dyDescent="0.25">
      <c r="G10" s="5" t="s">
        <v>18</v>
      </c>
      <c r="H10" s="17">
        <f>SUM(H8:H9)</f>
        <v>92901126.789999992</v>
      </c>
      <c r="I10" s="15">
        <f>SUM(I8:I9)</f>
        <v>1</v>
      </c>
    </row>
  </sheetData>
  <sortState xmlns:xlrd2="http://schemas.microsoft.com/office/spreadsheetml/2017/richdata2" ref="A2:E6">
    <sortCondition descending="1" ref="E2:E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 Martín Cantero</dc:creator>
  <cp:lastModifiedBy>Marlene Martín Cantero</cp:lastModifiedBy>
  <dcterms:created xsi:type="dcterms:W3CDTF">2026-07-01T09:14:08Z</dcterms:created>
  <dcterms:modified xsi:type="dcterms:W3CDTF">2026-07-01T11:29:19Z</dcterms:modified>
</cp:coreProperties>
</file>