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BenMurphy\Downloads\"/>
    </mc:Choice>
  </mc:AlternateContent>
  <xr:revisionPtr revIDLastSave="0" documentId="8_{EF2DE409-CCC5-4949-9814-D7CA594A6FD9}" xr6:coauthVersionLast="47" xr6:coauthVersionMax="47" xr10:uidLastSave="{00000000-0000-0000-0000-000000000000}"/>
  <bookViews>
    <workbookView xWindow="-110" yWindow="-110" windowWidth="19420" windowHeight="115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0" l="1"/>
  <c r="B22" i="9"/>
  <c r="B22" i="8"/>
  <c r="B22" i="7"/>
  <c r="B22" i="6"/>
  <c r="B18" i="5"/>
  <c r="B22" i="4"/>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<sst xmlns="http://schemas.openxmlformats.org/spreadsheetml/2006/main" count="632" uniqueCount="116">
  <si>
    <t>Fieldwork:</t>
  </si>
  <si>
    <t>19th Jul - 24th Jul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</si>
  <si>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</si>
  <si>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</si>
  <si>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</si>
  <si>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</si>
  <si>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</si>
  <si>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</si>
  <si>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</si>
  <si>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</si>
  <si>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</si>
  <si>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</si>
  <si>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</si>
  <si>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</si>
  <si>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</si>
  <si>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</si>
  <si>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</si>
  <si>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</si>
  <si>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</si>
  <si>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</si>
  <si>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</si>
  <si>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</si>
  <si>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</si>
  <si>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</si>
  <si>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</si>
  <si>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</si>
  <si>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</si>
  <si>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</si>
  <si>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</si>
  <si>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</si>
  <si>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</si>
  <si>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</si>
  <si>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</si>
  <si>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</si>
  <si>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</si>
  <si>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</si>
  <si>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</si>
  <si>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</si>
  <si>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</si>
  <si>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</si>
  <si>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</si>
  <si>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</si>
  <si>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</si>
  <si>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</si>
  <si>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</si>
  <si>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</si>
  <si>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</si>
  <si>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</si>
  <si>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</si>
  <si>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Conservative Party</t>
  </si>
  <si>
    <t>Labour Party</t>
  </si>
  <si>
    <t>Liberal Democrats</t>
  </si>
  <si>
    <t>Reform UK</t>
  </si>
  <si>
    <t>Green Party</t>
  </si>
  <si>
    <t>The Green Party</t>
  </si>
  <si>
    <t>Don't Know</t>
  </si>
  <si>
    <t>GCSE or equivalent (Scottish National/O Level)</t>
  </si>
  <si>
    <t>A Level or equivalent (GCE/Higher/Advanced Higher)</t>
  </si>
  <si>
    <t>University Undergraduate Degree (BA/BSc)</t>
  </si>
  <si>
    <t>University Postgraduate Degree (MA/MSc/MPhil)</t>
  </si>
  <si>
    <t>Doctorate (PhD/DPHil)</t>
  </si>
  <si>
    <t>Owned outright</t>
  </si>
  <si>
    <t>Owned with a mortgage or loan</t>
  </si>
  <si>
    <t>Rented from the council</t>
  </si>
  <si>
    <t>Rented from a housing association</t>
  </si>
  <si>
    <t>Privately rented</t>
  </si>
  <si>
    <t>Gender</t>
  </si>
  <si>
    <t>Age</t>
  </si>
  <si>
    <t>Social Grade</t>
  </si>
  <si>
    <t>Region</t>
  </si>
  <si>
    <t>EU 2016 Vote</t>
  </si>
  <si>
    <t>2019 Vote</t>
  </si>
  <si>
    <t>2024 Vote</t>
  </si>
  <si>
    <t>Vote Intention</t>
  </si>
  <si>
    <t>Education</t>
  </si>
  <si>
    <t>Tenure</t>
  </si>
  <si>
    <t>Strongly support</t>
  </si>
  <si>
    <t>Support</t>
  </si>
  <si>
    <t>Neither support nor oppose</t>
  </si>
  <si>
    <t>Oppose</t>
  </si>
  <si>
    <t>Strongly oppose</t>
  </si>
  <si>
    <t>Don’t know</t>
  </si>
  <si>
    <t>Total Support:</t>
  </si>
  <si>
    <t>Total Oppose:</t>
  </si>
  <si>
    <t>Net:</t>
  </si>
  <si>
    <t xml:space="preserve"> The government has set a target to reduce the UK's net emissions of gases that cause climate change to zero by 2050. This means that any emissions the UK releases will be matched by emissions absorbed, such as by trees or through carbon capture schemes.  To what extent do you support or oppose the government’s “Net Zero” target?</t>
  </si>
  <si>
    <t>BASE: All Respondents</t>
  </si>
  <si>
    <t>Fieldwork:  19th Jul - 24th Jul 2024</t>
  </si>
  <si>
    <t>Data weighted by interlocking age &amp; gender, region and social grade to Nationally Representative Proportions</t>
  </si>
  <si>
    <t>I am very confident the UK will be net zero by 2050</t>
  </si>
  <si>
    <t>I am somewhat confident the UK will be net zero by 2050</t>
  </si>
  <si>
    <t>I am somewhat unconfident the UK will be net zero by 2050</t>
  </si>
  <si>
    <t>I am very unconfident the UK will fail to be net zero by 2050</t>
  </si>
  <si>
    <t xml:space="preserve"> How likely do you think it is that the government will cut the UK’s climate change emissions to net zero by 2050?</t>
  </si>
  <si>
    <t xml:space="preserve"> To tackle climate change, we need to radically change the way we live our lives</t>
  </si>
  <si>
    <t xml:space="preserve"> I am not sure what the government’s plan is in relation to climate change</t>
  </si>
  <si>
    <t xml:space="preserve"> The current government is not really committed to the Net Zero target</t>
  </si>
  <si>
    <t>Strongly agree</t>
  </si>
  <si>
    <t>Agree</t>
  </si>
  <si>
    <t>Neither agree nor disagree</t>
  </si>
  <si>
    <t>Disagree</t>
  </si>
  <si>
    <t>Strongly disagree</t>
  </si>
  <si>
    <t>Total Agree:</t>
  </si>
  <si>
    <t>Total Disagree:</t>
  </si>
  <si>
    <t>Grid Summary: Do you agree or disagree with the following?</t>
  </si>
  <si>
    <t>Do you agree or disagree with the following?: To tackle climate change, we need to radically change the way we live our lives</t>
  </si>
  <si>
    <t>Do you agree or disagree with the following?: I am not sure what the government’s plan is in relation to climate change</t>
  </si>
  <si>
    <t>Do you agree or disagree with the following?: The current government is not really committed to the Net Zero target</t>
  </si>
  <si>
    <t>The UK Government is doing far more on climate change than they should</t>
  </si>
  <si>
    <t>The UK Government is doing a bit more on climate change than they should</t>
  </si>
  <si>
    <t>The UK Government is doing about the right amount on climate change</t>
  </si>
  <si>
    <t>The UK Government is doing a bit less on climate change than they should</t>
  </si>
  <si>
    <t>The UK Government is doing a lot less on climate change than they should</t>
  </si>
  <si>
    <t xml:space="preserve"> Which of the following comes closest to your view?</t>
  </si>
  <si>
    <t>Full Results</t>
  </si>
  <si>
    <t>Public First Omnibus (July 2024) British 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</si>
</sst>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8" sqref="F8"/>
    </sheetView>
  </sheetViews>
  <sheetFormatPr defaultColWidth="10.90625" defaultRowHeight="14.5" x14ac:dyDescent="0.35"/>
  <sheetData>
    <row r="7" spans="6:12" ht="40" customHeight="1" x14ac:dyDescent="0.35">
      <c r="F7" s="25" t="s">
        <v>115</v>
      </c>
      <c r="G7" s="26"/>
      <c r="H7" s="26"/>
      <c r="I7" s="26"/>
      <c r="J7" s="26"/>
      <c r="K7" s="26"/>
      <c r="L7" s="26"/>
    </row>
    <row r="10" spans="6:12" ht="20" customHeight="1" x14ac:dyDescent="0.45">
      <c r="F10" s="2" t="s">
        <v>0</v>
      </c>
      <c r="K10" s="3" t="s">
        <v>1</v>
      </c>
    </row>
    <row r="11" spans="6:12" ht="20" customHeight="1" x14ac:dyDescent="0.45">
      <c r="F11" s="2" t="s">
        <v>2</v>
      </c>
      <c r="K11" s="3" t="s">
        <v>3</v>
      </c>
    </row>
    <row r="12" spans="6:12" ht="20" customHeight="1" x14ac:dyDescent="0.45">
      <c r="F12" s="2" t="s">
        <v>4</v>
      </c>
      <c r="K12" s="3" t="s">
        <v>5</v>
      </c>
    </row>
    <row r="13" spans="6:12" ht="20" customHeight="1" x14ac:dyDescent="0.45">
      <c r="F13" s="2" t="s">
        <v>6</v>
      </c>
      <c r="K13" s="3">
        <v>2010</v>
      </c>
    </row>
    <row r="14" spans="6:12" ht="18.5" x14ac:dyDescent="0.45">
      <c r="F14" s="2"/>
    </row>
    <row r="15" spans="6:12" ht="18.5" x14ac:dyDescent="0.45">
      <c r="F15" s="2"/>
    </row>
    <row r="16" spans="6:12" ht="18.5" x14ac:dyDescent="0.45">
      <c r="F16" s="2" t="s">
        <v>7</v>
      </c>
    </row>
    <row r="17" spans="6:13" ht="50" customHeight="1" x14ac:dyDescent="0.35">
      <c r="F17" s="27" t="s">
        <v>8</v>
      </c>
      <c r="G17" s="26"/>
      <c r="H17" s="26"/>
      <c r="I17" s="26"/>
      <c r="J17" s="26"/>
      <c r="K17" s="26"/>
      <c r="L17" s="26"/>
      <c r="M17" s="26"/>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5"/>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 The government has set a target to reduce the UK's net emissions of gases that cause climate change to zero by 2050. This means that any emissions the UK releases will be matched by emissions absorbed, such as by trees or through carbon capture ...")</f>
        <v xml:space="preserve"> The government has set a target to reduce the UK's net emissions of gases that cause climate change to zero by 2050. This means that any emissions the UK releases will be matched by emissions absorbed, such as by trees or through carbon capture ...</v>
      </c>
      <c r="E9" s="14" t="str">
        <f>HYPERLINK("#'Full Results'!A11", "11")</f>
        <v>11</v>
      </c>
      <c r="F9" t="s">
        <v>86</v>
      </c>
    </row>
    <row r="10" spans="3:6" x14ac:dyDescent="0.35">
      <c r="C10">
        <v>2</v>
      </c>
      <c r="D10" s="8" t="str">
        <f>HYPERLINK("#'Table 2'!A1", " How likely do you think it is that the government will cut the UK’s climate change emissions to net zero by 2050?")</f>
        <v xml:space="preserve"> How likely do you think it is that the government will cut the UK’s climate change emissions to net zero by 2050?</v>
      </c>
      <c r="E10" s="14" t="str">
        <f>HYPERLINK("#'Full Results'!A23", "23")</f>
        <v>23</v>
      </c>
      <c r="F10" t="s">
        <v>86</v>
      </c>
    </row>
    <row r="11" spans="3:6" x14ac:dyDescent="0.35">
      <c r="C11">
        <v>3</v>
      </c>
      <c r="D11" s="8" t="str">
        <f>HYPERLINK("#'Table 3'!A1", "Grid Summary: Do you agree or disagree with the following?")</f>
        <v>Grid Summary: Do you agree or disagree with the following?</v>
      </c>
      <c r="E11" s="7"/>
      <c r="F11" t="s">
        <v>86</v>
      </c>
    </row>
    <row r="12" spans="3:6" x14ac:dyDescent="0.35">
      <c r="C12">
        <v>4</v>
      </c>
      <c r="D12" s="8" t="str">
        <f>HYPERLINK("#'Table 4'!A1", "Do you agree or disagree with the following?: To tackle climate change, we need to radically change the way we live our lives")</f>
        <v>Do you agree or disagree with the following?: To tackle climate change, we need to radically change the way we live our lives</v>
      </c>
      <c r="E12" s="14" t="str">
        <f>HYPERLINK("#'Full Results'!A31", "31")</f>
        <v>31</v>
      </c>
      <c r="F12" t="s">
        <v>86</v>
      </c>
    </row>
    <row r="13" spans="3:6" x14ac:dyDescent="0.35">
      <c r="C13">
        <v>5</v>
      </c>
      <c r="D13" s="8" t="str">
        <f>HYPERLINK("#'Table 5'!A1", "Do you agree or disagree with the following?: I am not sure what the government’s plan is in relation to climate change")</f>
        <v>Do you agree or disagree with the following?: I am not sure what the government’s plan is in relation to climate change</v>
      </c>
      <c r="E13" s="14" t="str">
        <f>HYPERLINK("#'Full Results'!A43", "43")</f>
        <v>43</v>
      </c>
      <c r="F13" t="s">
        <v>86</v>
      </c>
    </row>
    <row r="14" spans="3:6" x14ac:dyDescent="0.35">
      <c r="C14">
        <v>6</v>
      </c>
      <c r="D14" s="8" t="str">
        <f>HYPERLINK("#'Table 6'!A1", "Do you agree or disagree with the following?: The current government is not really committed to the Net Zero target")</f>
        <v>Do you agree or disagree with the following?: The current government is not really committed to the Net Zero target</v>
      </c>
      <c r="E14" s="14" t="str">
        <f>HYPERLINK("#'Full Results'!A55", "55")</f>
        <v>55</v>
      </c>
      <c r="F14" t="s">
        <v>86</v>
      </c>
    </row>
    <row r="15" spans="3:6" x14ac:dyDescent="0.35">
      <c r="C15">
        <v>7</v>
      </c>
      <c r="D15" s="8" t="str">
        <f>HYPERLINK("#'Table 7'!A1", " Which of the following comes closest to your view?")</f>
        <v xml:space="preserve"> Which of the following comes closest to your view?</v>
      </c>
      <c r="E15" s="14" t="str">
        <f>HYPERLINK("#'Full Results'!A67", "67")</f>
        <v>67</v>
      </c>
      <c r="F15" t="s">
        <v>86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M76"/>
  <sheetViews>
    <sheetView showGridLines="0" workbookViewId="0">
      <pane xSplit="2" ySplit="8" topLeftCell="C9"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 min="61" max="65" width="10.7265625" customWidth="1"/>
    <col min="66" max="66" width="2.1796875" customWidth="1"/>
  </cols>
  <sheetData>
    <row r="2" spans="2:65" ht="40" customHeight="1" x14ac:dyDescent="0.35">
      <c r="D2" s="25"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row>
    <row r="5" spans="2:65" ht="30" customHeight="1" x14ac:dyDescent="0.35">
      <c r="B5" s="13"/>
      <c r="C5" s="13"/>
      <c r="D5" s="28" t="s">
        <v>66</v>
      </c>
      <c r="E5" s="28"/>
      <c r="F5" s="13"/>
      <c r="G5" s="28" t="s">
        <v>67</v>
      </c>
      <c r="H5" s="28"/>
      <c r="I5" s="28"/>
      <c r="J5" s="28"/>
      <c r="K5" s="28"/>
      <c r="L5" s="28"/>
      <c r="M5" s="13"/>
      <c r="N5" s="28" t="s">
        <v>68</v>
      </c>
      <c r="O5" s="28"/>
      <c r="P5" s="28"/>
      <c r="Q5" s="28"/>
      <c r="R5" s="13"/>
      <c r="S5" s="28" t="s">
        <v>69</v>
      </c>
      <c r="T5" s="28"/>
      <c r="U5" s="28"/>
      <c r="V5" s="28"/>
      <c r="W5" s="28"/>
      <c r="X5" s="28"/>
      <c r="Y5" s="28"/>
      <c r="Z5" s="28"/>
      <c r="AA5" s="28"/>
      <c r="AB5" s="28"/>
      <c r="AC5" s="28"/>
      <c r="AD5" s="28"/>
      <c r="AE5" s="13"/>
      <c r="AF5" s="28" t="s">
        <v>70</v>
      </c>
      <c r="AG5" s="28"/>
      <c r="AH5" s="28"/>
      <c r="AI5" s="13"/>
      <c r="AJ5" s="28" t="s">
        <v>71</v>
      </c>
      <c r="AK5" s="28"/>
      <c r="AL5" s="28"/>
      <c r="AM5" s="28"/>
      <c r="AN5" s="28"/>
      <c r="AO5" s="13"/>
      <c r="AP5" s="28" t="s">
        <v>72</v>
      </c>
      <c r="AQ5" s="28"/>
      <c r="AR5" s="28"/>
      <c r="AS5" s="28"/>
      <c r="AT5" s="28"/>
      <c r="AU5" s="13"/>
      <c r="AV5" s="28" t="s">
        <v>73</v>
      </c>
      <c r="AW5" s="28"/>
      <c r="AX5" s="28"/>
      <c r="AY5" s="28"/>
      <c r="AZ5" s="28"/>
      <c r="BA5" s="28"/>
      <c r="BB5" s="13"/>
      <c r="BC5" s="28" t="s">
        <v>74</v>
      </c>
      <c r="BD5" s="28"/>
      <c r="BE5" s="28"/>
      <c r="BF5" s="28"/>
      <c r="BG5" s="28"/>
      <c r="BH5" s="13"/>
      <c r="BI5" s="28" t="s">
        <v>75</v>
      </c>
      <c r="BJ5" s="28"/>
      <c r="BK5" s="28"/>
      <c r="BL5" s="28"/>
      <c r="BM5" s="28"/>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c r="BI6" s="12" t="s">
        <v>61</v>
      </c>
      <c r="BJ6" s="12" t="s">
        <v>62</v>
      </c>
      <c r="BK6" s="12" t="s">
        <v>63</v>
      </c>
      <c r="BL6" s="12" t="s">
        <v>64</v>
      </c>
      <c r="BM6" s="12" t="s">
        <v>65</v>
      </c>
    </row>
    <row r="7" spans="2:65" ht="2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c r="BH7" s="10"/>
      <c r="BI7" s="10">
        <v>783</v>
      </c>
      <c r="BJ7" s="10">
        <v>427</v>
      </c>
      <c r="BK7" s="10">
        <v>128</v>
      </c>
      <c r="BL7" s="10">
        <v>170</v>
      </c>
      <c r="BM7" s="10">
        <v>397</v>
      </c>
    </row>
    <row r="8" spans="2:65" ht="2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c r="BH8" s="11"/>
      <c r="BI8" s="11">
        <v>750</v>
      </c>
      <c r="BJ8" s="11">
        <v>435</v>
      </c>
      <c r="BK8" s="11">
        <v>135</v>
      </c>
      <c r="BL8" s="11">
        <v>175</v>
      </c>
      <c r="BM8" s="11">
        <v>412</v>
      </c>
    </row>
    <row r="11" spans="2:65" x14ac:dyDescent="0.35">
      <c r="B11" s="6" t="s">
        <v>85</v>
      </c>
    </row>
    <row r="12" spans="2:65" x14ac:dyDescent="0.35">
      <c r="B12" s="24" t="s">
        <v>86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row>
    <row r="13" spans="2:65" x14ac:dyDescent="0.35">
      <c r="B13" t="s">
        <v>76</v>
      </c>
      <c r="C13" s="17">
        <v>0.28430835442265301</v>
      </c>
      <c r="D13" s="17">
        <v>0.29360217634589098</v>
      </c>
      <c r="E13" s="17">
        <v>0.273803169902056</v>
      </c>
      <c r="F13" s="17"/>
      <c r="G13" s="17">
        <v>0.354319169125279</v>
      </c>
      <c r="H13" s="17">
        <v>0.347612322503775</v>
      </c>
      <c r="I13" s="17">
        <v>0.27897034693791101</v>
      </c>
      <c r="J13" s="17">
        <v>0.291141072138135</v>
      </c>
      <c r="K13" s="17">
        <v>0.244007997423005</v>
      </c>
      <c r="L13" s="17">
        <v>0.21182869773909699</v>
      </c>
      <c r="M13" s="17"/>
      <c r="N13" s="17">
        <v>0.32871769629930297</v>
      </c>
      <c r="O13" s="17">
        <v>0.31631917382383101</v>
      </c>
      <c r="P13" s="17">
        <v>0.22330259917681899</v>
      </c>
      <c r="Q13" s="17">
        <v>0.25322659229762801</v>
      </c>
      <c r="R13" s="17"/>
      <c r="S13" s="17">
        <v>0.29646826015298799</v>
      </c>
      <c r="T13" s="17">
        <v>0.32307317486364401</v>
      </c>
      <c r="U13" s="17">
        <v>0.31279876255288602</v>
      </c>
      <c r="V13" s="17">
        <v>0.25466663227307801</v>
      </c>
      <c r="W13" s="17">
        <v>0.28309201476768198</v>
      </c>
      <c r="X13" s="17">
        <v>0.29955950266280301</v>
      </c>
      <c r="Y13" s="17">
        <v>0.250186815513882</v>
      </c>
      <c r="Z13" s="17">
        <v>0.259123471588173</v>
      </c>
      <c r="AA13" s="17">
        <v>0.25407056032236802</v>
      </c>
      <c r="AB13" s="17">
        <v>0.27543719438777498</v>
      </c>
      <c r="AC13" s="17">
        <v>0.290681317365865</v>
      </c>
      <c r="AD13" s="17">
        <v>0.28109267605638999</v>
      </c>
      <c r="AE13" s="17"/>
      <c r="AF13" s="17">
        <v>0.21114049407607699</v>
      </c>
      <c r="AG13" s="17">
        <v>0.33488503645418899</v>
      </c>
      <c r="AH13" s="17">
        <v>0.26373134155591399</v>
      </c>
      <c r="AI13" s="17"/>
      <c r="AJ13" s="17">
        <v>0.17911240020921601</v>
      </c>
      <c r="AK13" s="17">
        <v>0.34884535264994798</v>
      </c>
      <c r="AL13" s="17">
        <v>0.46703069124116903</v>
      </c>
      <c r="AM13" s="17">
        <v>0.142600487567976</v>
      </c>
      <c r="AN13" s="17">
        <v>0.273579971199021</v>
      </c>
      <c r="AO13" s="17"/>
      <c r="AP13" s="17">
        <v>0.159507301636058</v>
      </c>
      <c r="AQ13" s="17">
        <v>0.346967460509646</v>
      </c>
      <c r="AR13" s="17">
        <v>0.39219369955632299</v>
      </c>
      <c r="AS13" s="17">
        <v>0.14162125674350401</v>
      </c>
      <c r="AT13" s="17">
        <v>0.46847281564314502</v>
      </c>
      <c r="AU13" s="17"/>
      <c r="AV13" s="17">
        <v>0.35504104266902098</v>
      </c>
      <c r="AW13" s="17">
        <v>0.16311405144006599</v>
      </c>
      <c r="AX13" s="17">
        <v>0.42542511403758299</v>
      </c>
      <c r="AY13" s="17">
        <v>0.133697642836071</v>
      </c>
      <c r="AZ13" s="17">
        <v>0.470147176594158</v>
      </c>
      <c r="BA13" s="17">
        <v>0.16717083432034599</v>
      </c>
      <c r="BB13" s="17"/>
      <c r="BC13" s="17">
        <v>0.17819899182201801</v>
      </c>
      <c r="BD13" s="17">
        <v>0.265420358664608</v>
      </c>
      <c r="BE13" s="17">
        <v>0.34066056505727998</v>
      </c>
      <c r="BF13" s="17">
        <v>0.43619704505455098</v>
      </c>
      <c r="BG13" s="17">
        <v>0.48097779775871902</v>
      </c>
      <c r="BH13" s="17"/>
      <c r="BI13" s="17">
        <v>0.253226465988246</v>
      </c>
      <c r="BJ13" s="17">
        <v>0.284732453473443</v>
      </c>
      <c r="BK13" s="17">
        <v>0.25122274796774602</v>
      </c>
      <c r="BL13" s="17">
        <v>0.30668199932795098</v>
      </c>
      <c r="BM13" s="17">
        <v>0.33659781720728299</v>
      </c>
    </row>
    <row r="14" spans="2:65" x14ac:dyDescent="0.35">
      <c r="B14" t="s">
        <v>77</v>
      </c>
      <c r="C14" s="17">
        <v>0.34225381503190999</v>
      </c>
      <c r="D14" s="17">
        <v>0.33980813161238399</v>
      </c>
      <c r="E14" s="17">
        <v>0.34526606327329601</v>
      </c>
      <c r="F14" s="17"/>
      <c r="G14" s="17">
        <v>0.33696885633714002</v>
      </c>
      <c r="H14" s="17">
        <v>0.34168164479941898</v>
      </c>
      <c r="I14" s="17">
        <v>0.33602356354741097</v>
      </c>
      <c r="J14" s="17">
        <v>0.340152389696118</v>
      </c>
      <c r="K14" s="17">
        <v>0.350758318793429</v>
      </c>
      <c r="L14" s="17">
        <v>0.347291857355295</v>
      </c>
      <c r="M14" s="17"/>
      <c r="N14" s="17">
        <v>0.337741393336283</v>
      </c>
      <c r="O14" s="17">
        <v>0.34906814604105102</v>
      </c>
      <c r="P14" s="17">
        <v>0.36761504324466898</v>
      </c>
      <c r="Q14" s="17">
        <v>0.31934288440671499</v>
      </c>
      <c r="R14" s="17"/>
      <c r="S14" s="17">
        <v>0.32075437881032798</v>
      </c>
      <c r="T14" s="17">
        <v>0.32042511311309002</v>
      </c>
      <c r="U14" s="17">
        <v>0.29412865744040401</v>
      </c>
      <c r="V14" s="17">
        <v>0.31880844294545702</v>
      </c>
      <c r="W14" s="17">
        <v>0.38303816058252599</v>
      </c>
      <c r="X14" s="17">
        <v>0.36102891824101402</v>
      </c>
      <c r="Y14" s="17">
        <v>0.38253269852509098</v>
      </c>
      <c r="Z14" s="17">
        <v>0.35920051375422002</v>
      </c>
      <c r="AA14" s="17">
        <v>0.42371757588141201</v>
      </c>
      <c r="AB14" s="17">
        <v>0.28004139871269701</v>
      </c>
      <c r="AC14" s="17">
        <v>0.34237631705882499</v>
      </c>
      <c r="AD14" s="17">
        <v>0.34199060168497702</v>
      </c>
      <c r="AE14" s="17"/>
      <c r="AF14" s="17">
        <v>0.31018085680436802</v>
      </c>
      <c r="AG14" s="17">
        <v>0.38587022540073601</v>
      </c>
      <c r="AH14" s="17">
        <v>0.30333932660215801</v>
      </c>
      <c r="AI14" s="17"/>
      <c r="AJ14" s="17">
        <v>0.34601665267371501</v>
      </c>
      <c r="AK14" s="17">
        <v>0.391137562796324</v>
      </c>
      <c r="AL14" s="17">
        <v>0.337981511847817</v>
      </c>
      <c r="AM14" s="17">
        <v>0.220842529961747</v>
      </c>
      <c r="AN14" s="17">
        <v>0.24197229115591201</v>
      </c>
      <c r="AO14" s="17"/>
      <c r="AP14" s="17">
        <v>0.35895164280021902</v>
      </c>
      <c r="AQ14" s="17">
        <v>0.38672234762221602</v>
      </c>
      <c r="AR14" s="17">
        <v>0.36122869823036802</v>
      </c>
      <c r="AS14" s="17">
        <v>0.24815466099869399</v>
      </c>
      <c r="AT14" s="17">
        <v>0.29069383052577402</v>
      </c>
      <c r="AU14" s="17"/>
      <c r="AV14" s="17">
        <v>0.37874097135915102</v>
      </c>
      <c r="AW14" s="17">
        <v>0.37209589147043798</v>
      </c>
      <c r="AX14" s="17">
        <v>0.37102302603433601</v>
      </c>
      <c r="AY14" s="17">
        <v>0.25097928456469698</v>
      </c>
      <c r="AZ14" s="17">
        <v>0.27972886545571002</v>
      </c>
      <c r="BA14" s="17">
        <v>0.31166312915622602</v>
      </c>
      <c r="BB14" s="17"/>
      <c r="BC14" s="17">
        <v>0.37610492054859102</v>
      </c>
      <c r="BD14" s="17">
        <v>0.336203344792737</v>
      </c>
      <c r="BE14" s="17">
        <v>0.32865037324326302</v>
      </c>
      <c r="BF14" s="17">
        <v>0.30949201708975199</v>
      </c>
      <c r="BG14" s="17">
        <v>0.21780101083477599</v>
      </c>
      <c r="BH14" s="17"/>
      <c r="BI14" s="17">
        <v>0.35353061330542701</v>
      </c>
      <c r="BJ14" s="17">
        <v>0.368034584594846</v>
      </c>
      <c r="BK14" s="17">
        <v>0.34956480447789701</v>
      </c>
      <c r="BL14" s="17">
        <v>0.284302149158842</v>
      </c>
      <c r="BM14" s="17">
        <v>0.30858509805300599</v>
      </c>
    </row>
    <row r="15" spans="2:65" x14ac:dyDescent="0.35">
      <c r="B15" t="s">
        <v>78</v>
      </c>
      <c r="C15" s="17">
        <v>0.20295969318731999</v>
      </c>
      <c r="D15" s="17">
        <v>0.18801053657620601</v>
      </c>
      <c r="E15" s="17">
        <v>0.21751577756458601</v>
      </c>
      <c r="F15" s="17"/>
      <c r="G15" s="17">
        <v>0.210864201440293</v>
      </c>
      <c r="H15" s="17">
        <v>0.16839704323847199</v>
      </c>
      <c r="I15" s="17">
        <v>0.20105588681438699</v>
      </c>
      <c r="J15" s="17">
        <v>0.20130525486831199</v>
      </c>
      <c r="K15" s="17">
        <v>0.21119257912099201</v>
      </c>
      <c r="L15" s="17">
        <v>0.223102665591114</v>
      </c>
      <c r="M15" s="17"/>
      <c r="N15" s="17">
        <v>0.18910052012477399</v>
      </c>
      <c r="O15" s="17">
        <v>0.17968636867075</v>
      </c>
      <c r="P15" s="17">
        <v>0.23851387025832199</v>
      </c>
      <c r="Q15" s="17">
        <v>0.20992639874295399</v>
      </c>
      <c r="R15" s="17"/>
      <c r="S15" s="17">
        <v>0.24868924656347099</v>
      </c>
      <c r="T15" s="17">
        <v>0.18867982702073099</v>
      </c>
      <c r="U15" s="17">
        <v>0.188017196093234</v>
      </c>
      <c r="V15" s="17">
        <v>0.25934267044584097</v>
      </c>
      <c r="W15" s="17">
        <v>0.15299100650518399</v>
      </c>
      <c r="X15" s="17">
        <v>0.17573262633130399</v>
      </c>
      <c r="Y15" s="17">
        <v>0.17619253620401301</v>
      </c>
      <c r="Z15" s="17">
        <v>0.29088321755462498</v>
      </c>
      <c r="AA15" s="17">
        <v>0.18235206984077901</v>
      </c>
      <c r="AB15" s="17">
        <v>0.23318182443719601</v>
      </c>
      <c r="AC15" s="17">
        <v>0.13968019543034799</v>
      </c>
      <c r="AD15" s="17">
        <v>0.166336325419398</v>
      </c>
      <c r="AE15" s="17"/>
      <c r="AF15" s="17">
        <v>0.23597207796573999</v>
      </c>
      <c r="AG15" s="17">
        <v>0.164309009547916</v>
      </c>
      <c r="AH15" s="17">
        <v>0.236288551490169</v>
      </c>
      <c r="AI15" s="17"/>
      <c r="AJ15" s="17">
        <v>0.23124091717450301</v>
      </c>
      <c r="AK15" s="17">
        <v>0.15869319157145101</v>
      </c>
      <c r="AL15" s="17">
        <v>0.12987058389203901</v>
      </c>
      <c r="AM15" s="17">
        <v>0.31981808786122401</v>
      </c>
      <c r="AN15" s="17">
        <v>0.27619339871075799</v>
      </c>
      <c r="AO15" s="17"/>
      <c r="AP15" s="17">
        <v>0.24130998846291399</v>
      </c>
      <c r="AQ15" s="17">
        <v>0.17255502285543201</v>
      </c>
      <c r="AR15" s="17">
        <v>0.139014227373322</v>
      </c>
      <c r="AS15" s="17">
        <v>0.267150868263552</v>
      </c>
      <c r="AT15" s="17">
        <v>0.14831779169318701</v>
      </c>
      <c r="AU15" s="17"/>
      <c r="AV15" s="17">
        <v>0.18370445529560001</v>
      </c>
      <c r="AW15" s="17">
        <v>0.234757076066132</v>
      </c>
      <c r="AX15" s="17">
        <v>0.134216951289715</v>
      </c>
      <c r="AY15" s="17">
        <v>0.266916971567707</v>
      </c>
      <c r="AZ15" s="17">
        <v>0.170491147023137</v>
      </c>
      <c r="BA15" s="17">
        <v>0.25297441679812999</v>
      </c>
      <c r="BB15" s="17"/>
      <c r="BC15" s="17">
        <v>0.243501934968859</v>
      </c>
      <c r="BD15" s="17">
        <v>0.20813570722328301</v>
      </c>
      <c r="BE15" s="17">
        <v>0.17411599043348799</v>
      </c>
      <c r="BF15" s="17">
        <v>0.15535031643060801</v>
      </c>
      <c r="BG15" s="17">
        <v>0.22075661892418399</v>
      </c>
      <c r="BH15" s="17"/>
      <c r="BI15" s="17">
        <v>0.20487255835101101</v>
      </c>
      <c r="BJ15" s="17">
        <v>0.17205028543676401</v>
      </c>
      <c r="BK15" s="17">
        <v>0.24431798556571199</v>
      </c>
      <c r="BL15" s="17">
        <v>0.21944548763902899</v>
      </c>
      <c r="BM15" s="17">
        <v>0.21534375718287299</v>
      </c>
    </row>
    <row r="16" spans="2:65" x14ac:dyDescent="0.35">
      <c r="B16" t="s">
        <v>79</v>
      </c>
      <c r="C16" s="17">
        <v>6.8016481999223805E-2</v>
      </c>
      <c r="D16" s="17">
        <v>8.7165172736220195E-2</v>
      </c>
      <c r="E16" s="17">
        <v>4.9671242160026802E-2</v>
      </c>
      <c r="F16" s="17"/>
      <c r="G16" s="17">
        <v>3.4108720375938102E-2</v>
      </c>
      <c r="H16" s="17">
        <v>5.7118166306104598E-2</v>
      </c>
      <c r="I16" s="17">
        <v>5.3571820502680598E-2</v>
      </c>
      <c r="J16" s="17">
        <v>6.4991868531665706E-2</v>
      </c>
      <c r="K16" s="17">
        <v>9.4148676487877794E-2</v>
      </c>
      <c r="L16" s="17">
        <v>9.6177859462582199E-2</v>
      </c>
      <c r="M16" s="17"/>
      <c r="N16" s="17">
        <v>6.3613142650890103E-2</v>
      </c>
      <c r="O16" s="17">
        <v>6.7401872432403198E-2</v>
      </c>
      <c r="P16" s="17">
        <v>6.0493576879041798E-2</v>
      </c>
      <c r="Q16" s="17">
        <v>8.1129738560495601E-2</v>
      </c>
      <c r="R16" s="17"/>
      <c r="S16" s="17">
        <v>4.4510577095375502E-2</v>
      </c>
      <c r="T16" s="17">
        <v>7.9683957661890001E-2</v>
      </c>
      <c r="U16" s="17">
        <v>8.4148401248441196E-2</v>
      </c>
      <c r="V16" s="17">
        <v>6.4088048946842294E-2</v>
      </c>
      <c r="W16" s="17">
        <v>7.6871987087894902E-2</v>
      </c>
      <c r="X16" s="17">
        <v>7.1884631421399198E-2</v>
      </c>
      <c r="Y16" s="17">
        <v>4.5914169052145702E-2</v>
      </c>
      <c r="Z16" s="17">
        <v>3.6352393841715999E-2</v>
      </c>
      <c r="AA16" s="17">
        <v>6.6520547333625099E-2</v>
      </c>
      <c r="AB16" s="17">
        <v>7.2719848906364307E-2</v>
      </c>
      <c r="AC16" s="17">
        <v>0.11787982925424199</v>
      </c>
      <c r="AD16" s="17">
        <v>7.2352800531682498E-2</v>
      </c>
      <c r="AE16" s="17"/>
      <c r="AF16" s="17">
        <v>9.7667903695507402E-2</v>
      </c>
      <c r="AG16" s="17">
        <v>5.0237388032803698E-2</v>
      </c>
      <c r="AH16" s="17">
        <v>6.5147661503473994E-2</v>
      </c>
      <c r="AI16" s="17"/>
      <c r="AJ16" s="17">
        <v>0.103202896318283</v>
      </c>
      <c r="AK16" s="17">
        <v>4.2404362627004498E-2</v>
      </c>
      <c r="AL16" s="17">
        <v>3.2616057874785699E-2</v>
      </c>
      <c r="AM16" s="17">
        <v>0.10076173202142701</v>
      </c>
      <c r="AN16" s="17">
        <v>5.8192627551349303E-2</v>
      </c>
      <c r="AO16" s="17"/>
      <c r="AP16" s="17">
        <v>0.106012972898109</v>
      </c>
      <c r="AQ16" s="17">
        <v>3.8906309316601002E-2</v>
      </c>
      <c r="AR16" s="17">
        <v>4.6536679157133401E-2</v>
      </c>
      <c r="AS16" s="17">
        <v>0.15682442505909799</v>
      </c>
      <c r="AT16" s="17">
        <v>1.9636141813798198E-2</v>
      </c>
      <c r="AU16" s="17"/>
      <c r="AV16" s="17">
        <v>3.3519936425466898E-2</v>
      </c>
      <c r="AW16" s="17">
        <v>0.110380457118908</v>
      </c>
      <c r="AX16" s="17">
        <v>2.2151277779676799E-2</v>
      </c>
      <c r="AY16" s="17">
        <v>0.144840660909758</v>
      </c>
      <c r="AZ16" s="17">
        <v>2.8459593991969401E-2</v>
      </c>
      <c r="BA16" s="17">
        <v>9.56337864381019E-2</v>
      </c>
      <c r="BB16" s="17"/>
      <c r="BC16" s="17">
        <v>6.8611602968422405E-2</v>
      </c>
      <c r="BD16" s="17">
        <v>9.0869283497707301E-2</v>
      </c>
      <c r="BE16" s="17">
        <v>6.8083891702395399E-2</v>
      </c>
      <c r="BF16" s="17">
        <v>3.5896737284264901E-2</v>
      </c>
      <c r="BG16" s="17">
        <v>5.9858676381097903E-2</v>
      </c>
      <c r="BH16" s="17"/>
      <c r="BI16" s="17">
        <v>7.2648558920403797E-2</v>
      </c>
      <c r="BJ16" s="17">
        <v>9.0754441558635102E-2</v>
      </c>
      <c r="BK16" s="17">
        <v>4.6740219812320898E-2</v>
      </c>
      <c r="BL16" s="17">
        <v>6.8310308297934594E-2</v>
      </c>
      <c r="BM16" s="17">
        <v>4.1306165379230798E-2</v>
      </c>
    </row>
    <row r="17" spans="2:65" x14ac:dyDescent="0.35">
      <c r="B17" t="s">
        <v>80</v>
      </c>
      <c r="C17" s="17">
        <v>6.08267394845705E-2</v>
      </c>
      <c r="D17" s="17">
        <v>6.7640632807025494E-2</v>
      </c>
      <c r="E17" s="17">
        <v>5.4479138083325197E-2</v>
      </c>
      <c r="F17" s="17"/>
      <c r="G17" s="17">
        <v>1.8700321105307401E-2</v>
      </c>
      <c r="H17" s="17">
        <v>4.68745871053073E-2</v>
      </c>
      <c r="I17" s="17">
        <v>7.8093902637246498E-2</v>
      </c>
      <c r="J17" s="17">
        <v>6.0212032998516199E-2</v>
      </c>
      <c r="K17" s="17">
        <v>6.7700339928193506E-2</v>
      </c>
      <c r="L17" s="17">
        <v>8.2282032302036998E-2</v>
      </c>
      <c r="M17" s="17"/>
      <c r="N17" s="17">
        <v>5.6543176856429803E-2</v>
      </c>
      <c r="O17" s="17">
        <v>5.3386112748640101E-2</v>
      </c>
      <c r="P17" s="17">
        <v>7.3577094618161407E-2</v>
      </c>
      <c r="Q17" s="17">
        <v>6.2967602621251506E-2</v>
      </c>
      <c r="R17" s="17"/>
      <c r="S17" s="17">
        <v>5.4612279885048E-2</v>
      </c>
      <c r="T17" s="17">
        <v>4.4543268959683698E-2</v>
      </c>
      <c r="U17" s="17">
        <v>6.0978901846263901E-2</v>
      </c>
      <c r="V17" s="17">
        <v>7.8269584307604403E-2</v>
      </c>
      <c r="W17" s="17">
        <v>5.4533404252604403E-2</v>
      </c>
      <c r="X17" s="17">
        <v>4.7539835965349497E-2</v>
      </c>
      <c r="Y17" s="17">
        <v>9.9620538061852407E-2</v>
      </c>
      <c r="Z17" s="17">
        <v>1.01410437701802E-2</v>
      </c>
      <c r="AA17" s="17">
        <v>4.0196864865586802E-2</v>
      </c>
      <c r="AB17" s="17">
        <v>9.8087658734854893E-2</v>
      </c>
      <c r="AC17" s="17">
        <v>7.3390928707220707E-2</v>
      </c>
      <c r="AD17" s="17">
        <v>6.8543427852382599E-2</v>
      </c>
      <c r="AE17" s="17"/>
      <c r="AF17" s="17">
        <v>0.10507131619181601</v>
      </c>
      <c r="AG17" s="17">
        <v>3.3434129970032998E-2</v>
      </c>
      <c r="AH17" s="17">
        <v>5.6357628711516797E-2</v>
      </c>
      <c r="AI17" s="17"/>
      <c r="AJ17" s="17">
        <v>0.103067831421182</v>
      </c>
      <c r="AK17" s="17">
        <v>3.0263840242182701E-2</v>
      </c>
      <c r="AL17" s="17">
        <v>1.42385200525649E-2</v>
      </c>
      <c r="AM17" s="17">
        <v>0.174611570427045</v>
      </c>
      <c r="AN17" s="17">
        <v>6.8320379878778995E-2</v>
      </c>
      <c r="AO17" s="17"/>
      <c r="AP17" s="17">
        <v>9.2287344376428104E-2</v>
      </c>
      <c r="AQ17" s="17">
        <v>2.20218092957013E-2</v>
      </c>
      <c r="AR17" s="17">
        <v>2.7563905640637099E-2</v>
      </c>
      <c r="AS17" s="17">
        <v>0.175367729913988</v>
      </c>
      <c r="AT17" s="17">
        <v>1.4356923200572099E-2</v>
      </c>
      <c r="AU17" s="17"/>
      <c r="AV17" s="17">
        <v>1.27332406147976E-2</v>
      </c>
      <c r="AW17" s="17">
        <v>8.6252777274084799E-2</v>
      </c>
      <c r="AX17" s="17">
        <v>2.3700157566794999E-2</v>
      </c>
      <c r="AY17" s="17">
        <v>0.19118298529045999</v>
      </c>
      <c r="AZ17" s="17">
        <v>1.2267032777718199E-2</v>
      </c>
      <c r="BA17" s="17">
        <v>5.61128000973466E-2</v>
      </c>
      <c r="BB17" s="17"/>
      <c r="BC17" s="17">
        <v>7.6146754285277396E-2</v>
      </c>
      <c r="BD17" s="17">
        <v>5.9142135607381699E-2</v>
      </c>
      <c r="BE17" s="17">
        <v>4.7698055872855499E-2</v>
      </c>
      <c r="BF17" s="17">
        <v>4.6555120493755799E-2</v>
      </c>
      <c r="BG17" s="17">
        <v>2.0605896101223299E-2</v>
      </c>
      <c r="BH17" s="17"/>
      <c r="BI17" s="17">
        <v>8.0619724014209096E-2</v>
      </c>
      <c r="BJ17" s="17">
        <v>3.8338246227240198E-2</v>
      </c>
      <c r="BK17" s="17">
        <v>6.4055562422253007E-2</v>
      </c>
      <c r="BL17" s="17">
        <v>4.7428109512789203E-2</v>
      </c>
      <c r="BM17" s="17">
        <v>5.7760321852247699E-2</v>
      </c>
    </row>
    <row r="18" spans="2:65" x14ac:dyDescent="0.35">
      <c r="B18" t="s">
        <v>81</v>
      </c>
      <c r="C18" s="17">
        <v>4.1634915874322997E-2</v>
      </c>
      <c r="D18" s="17">
        <v>2.3773349922272698E-2</v>
      </c>
      <c r="E18" s="17">
        <v>5.9264609016708998E-2</v>
      </c>
      <c r="F18" s="17"/>
      <c r="G18" s="17">
        <v>4.5038731616042202E-2</v>
      </c>
      <c r="H18" s="17">
        <v>3.8316236046922997E-2</v>
      </c>
      <c r="I18" s="17">
        <v>5.22844795603645E-2</v>
      </c>
      <c r="J18" s="17">
        <v>4.2197381767252802E-2</v>
      </c>
      <c r="K18" s="17">
        <v>3.2192088246503103E-2</v>
      </c>
      <c r="L18" s="17">
        <v>3.9316887549874599E-2</v>
      </c>
      <c r="M18" s="17"/>
      <c r="N18" s="17">
        <v>2.4284070732320199E-2</v>
      </c>
      <c r="O18" s="17">
        <v>3.4138326283323701E-2</v>
      </c>
      <c r="P18" s="17">
        <v>3.6497815822987403E-2</v>
      </c>
      <c r="Q18" s="17">
        <v>7.3406783370955894E-2</v>
      </c>
      <c r="R18" s="17"/>
      <c r="S18" s="17">
        <v>3.49652574927889E-2</v>
      </c>
      <c r="T18" s="17">
        <v>4.3594658380961E-2</v>
      </c>
      <c r="U18" s="17">
        <v>5.9928080818770199E-2</v>
      </c>
      <c r="V18" s="17">
        <v>2.48246210811774E-2</v>
      </c>
      <c r="W18" s="17">
        <v>4.9473426804108003E-2</v>
      </c>
      <c r="X18" s="17">
        <v>4.4254485378130301E-2</v>
      </c>
      <c r="Y18" s="17">
        <v>4.5553242643016002E-2</v>
      </c>
      <c r="Z18" s="17">
        <v>4.4299359491084697E-2</v>
      </c>
      <c r="AA18" s="17">
        <v>3.3142381756228502E-2</v>
      </c>
      <c r="AB18" s="17">
        <v>4.0532074821112103E-2</v>
      </c>
      <c r="AC18" s="17">
        <v>3.5991412183500403E-2</v>
      </c>
      <c r="AD18" s="17">
        <v>6.9684168455170198E-2</v>
      </c>
      <c r="AE18" s="17"/>
      <c r="AF18" s="17">
        <v>3.9967351266490099E-2</v>
      </c>
      <c r="AG18" s="17">
        <v>3.1264210594322203E-2</v>
      </c>
      <c r="AH18" s="17">
        <v>7.5135490136769206E-2</v>
      </c>
      <c r="AI18" s="17"/>
      <c r="AJ18" s="17">
        <v>3.7359302203101699E-2</v>
      </c>
      <c r="AK18" s="17">
        <v>2.865569011309E-2</v>
      </c>
      <c r="AL18" s="17">
        <v>1.8262635091624301E-2</v>
      </c>
      <c r="AM18" s="17">
        <v>4.136559216058E-2</v>
      </c>
      <c r="AN18" s="17">
        <v>8.1741331504181697E-2</v>
      </c>
      <c r="AO18" s="17"/>
      <c r="AP18" s="17">
        <v>4.1930749826272103E-2</v>
      </c>
      <c r="AQ18" s="17">
        <v>3.2827050400403901E-2</v>
      </c>
      <c r="AR18" s="17">
        <v>3.3462790042216799E-2</v>
      </c>
      <c r="AS18" s="17">
        <v>1.0881059021163901E-2</v>
      </c>
      <c r="AT18" s="17">
        <v>5.8522497123524198E-2</v>
      </c>
      <c r="AU18" s="17"/>
      <c r="AV18" s="17">
        <v>3.62603536359642E-2</v>
      </c>
      <c r="AW18" s="17">
        <v>3.3399746630371201E-2</v>
      </c>
      <c r="AX18" s="17">
        <v>2.34834732918941E-2</v>
      </c>
      <c r="AY18" s="17">
        <v>1.23824548313065E-2</v>
      </c>
      <c r="AZ18" s="17">
        <v>3.8906184157308198E-2</v>
      </c>
      <c r="BA18" s="17">
        <v>0.11644503318985</v>
      </c>
      <c r="BB18" s="17"/>
      <c r="BC18" s="17">
        <v>5.7435795406832399E-2</v>
      </c>
      <c r="BD18" s="17">
        <v>4.0229170214282697E-2</v>
      </c>
      <c r="BE18" s="17">
        <v>4.07911236907188E-2</v>
      </c>
      <c r="BF18" s="17">
        <v>1.6508763647068402E-2</v>
      </c>
      <c r="BG18" s="17">
        <v>0</v>
      </c>
      <c r="BH18" s="17"/>
      <c r="BI18" s="17">
        <v>3.5102079420703397E-2</v>
      </c>
      <c r="BJ18" s="17">
        <v>4.60899887090713E-2</v>
      </c>
      <c r="BK18" s="17">
        <v>4.4098679754070898E-2</v>
      </c>
      <c r="BL18" s="17">
        <v>7.3831946063453405E-2</v>
      </c>
      <c r="BM18" s="17">
        <v>4.0406840325359003E-2</v>
      </c>
    </row>
    <row r="19" spans="2:65" x14ac:dyDescent="0.35">
      <c r="B19" t="s">
        <v>82</v>
      </c>
      <c r="C19" s="17">
        <v>0.626562169454563</v>
      </c>
      <c r="D19" s="17">
        <v>0.63341030795827602</v>
      </c>
      <c r="E19" s="17">
        <v>0.61906923317535301</v>
      </c>
      <c r="F19" s="17"/>
      <c r="G19" s="17">
        <v>0.69128802546241896</v>
      </c>
      <c r="H19" s="17">
        <v>0.68929396730319303</v>
      </c>
      <c r="I19" s="17">
        <v>0.61499391048532204</v>
      </c>
      <c r="J19" s="17">
        <v>0.63129346183425294</v>
      </c>
      <c r="K19" s="17">
        <v>0.59476631621643405</v>
      </c>
      <c r="L19" s="17">
        <v>0.55912055509439196</v>
      </c>
      <c r="M19" s="17"/>
      <c r="N19" s="17">
        <v>0.66645908963558598</v>
      </c>
      <c r="O19" s="17">
        <v>0.66538731986488298</v>
      </c>
      <c r="P19" s="17">
        <v>0.59091764242148803</v>
      </c>
      <c r="Q19" s="17">
        <v>0.57256947670434299</v>
      </c>
      <c r="R19" s="17"/>
      <c r="S19" s="17">
        <v>0.61722263896331597</v>
      </c>
      <c r="T19" s="17">
        <v>0.64349828797673403</v>
      </c>
      <c r="U19" s="17">
        <v>0.60692741999329103</v>
      </c>
      <c r="V19" s="17">
        <v>0.57347507521853502</v>
      </c>
      <c r="W19" s="17">
        <v>0.66613017535020802</v>
      </c>
      <c r="X19" s="17">
        <v>0.66058842090381698</v>
      </c>
      <c r="Y19" s="17">
        <v>0.63271951403897297</v>
      </c>
      <c r="Z19" s="17">
        <v>0.61832398534239397</v>
      </c>
      <c r="AA19" s="17">
        <v>0.67778813620378098</v>
      </c>
      <c r="AB19" s="17">
        <v>0.55547859310047298</v>
      </c>
      <c r="AC19" s="17">
        <v>0.63305763442468899</v>
      </c>
      <c r="AD19" s="17">
        <v>0.62308327774136696</v>
      </c>
      <c r="AE19" s="17"/>
      <c r="AF19" s="17">
        <v>0.52132135088044596</v>
      </c>
      <c r="AG19" s="17">
        <v>0.720755261854925</v>
      </c>
      <c r="AH19" s="17">
        <v>0.56707066815807095</v>
      </c>
      <c r="AI19" s="17"/>
      <c r="AJ19" s="17">
        <v>0.52512905288293099</v>
      </c>
      <c r="AK19" s="17">
        <v>0.73998291544627204</v>
      </c>
      <c r="AL19" s="17">
        <v>0.80501220308898602</v>
      </c>
      <c r="AM19" s="17">
        <v>0.36344301752972402</v>
      </c>
      <c r="AN19" s="17">
        <v>0.51555226235493201</v>
      </c>
      <c r="AO19" s="17"/>
      <c r="AP19" s="17">
        <v>0.51845894443627705</v>
      </c>
      <c r="AQ19" s="17">
        <v>0.73368980813186202</v>
      </c>
      <c r="AR19" s="17">
        <v>0.75342239778669096</v>
      </c>
      <c r="AS19" s="17">
        <v>0.389775917742198</v>
      </c>
      <c r="AT19" s="17">
        <v>0.75916664616891805</v>
      </c>
      <c r="AU19" s="17"/>
      <c r="AV19" s="17">
        <v>0.733782014028171</v>
      </c>
      <c r="AW19" s="17">
        <v>0.53520994291050406</v>
      </c>
      <c r="AX19" s="17">
        <v>0.796448140071919</v>
      </c>
      <c r="AY19" s="17">
        <v>0.38467692740076798</v>
      </c>
      <c r="AZ19" s="17">
        <v>0.74987604204986802</v>
      </c>
      <c r="BA19" s="17">
        <v>0.47883396347657098</v>
      </c>
      <c r="BB19" s="17"/>
      <c r="BC19" s="17">
        <v>0.55430391237060905</v>
      </c>
      <c r="BD19" s="17">
        <v>0.60162370345734495</v>
      </c>
      <c r="BE19" s="17">
        <v>0.669310938300543</v>
      </c>
      <c r="BF19" s="17">
        <v>0.74568906214430297</v>
      </c>
      <c r="BG19" s="17">
        <v>0.69877880859349495</v>
      </c>
      <c r="BH19" s="17"/>
      <c r="BI19" s="17">
        <v>0.60675707929367295</v>
      </c>
      <c r="BJ19" s="17">
        <v>0.65276703806828895</v>
      </c>
      <c r="BK19" s="17">
        <v>0.60078755244564297</v>
      </c>
      <c r="BL19" s="17">
        <v>0.59098414848679304</v>
      </c>
      <c r="BM19" s="17">
        <v>0.64518291526028904</v>
      </c>
    </row>
    <row r="20" spans="2:65" x14ac:dyDescent="0.35">
      <c r="B20" t="s">
        <v>83</v>
      </c>
      <c r="C20" s="17">
        <v>0.12884322148379401</v>
      </c>
      <c r="D20" s="17">
        <v>0.15480580554324599</v>
      </c>
      <c r="E20" s="17">
        <v>0.10415038024335201</v>
      </c>
      <c r="F20" s="17"/>
      <c r="G20" s="17">
        <v>5.2809041481245503E-2</v>
      </c>
      <c r="H20" s="17">
        <v>0.103992753411412</v>
      </c>
      <c r="I20" s="17">
        <v>0.131665723139927</v>
      </c>
      <c r="J20" s="17">
        <v>0.12520390153018199</v>
      </c>
      <c r="K20" s="17">
        <v>0.161849016416071</v>
      </c>
      <c r="L20" s="17">
        <v>0.17845989176461899</v>
      </c>
      <c r="M20" s="17"/>
      <c r="N20" s="17">
        <v>0.12015631950732</v>
      </c>
      <c r="O20" s="17">
        <v>0.120787985181043</v>
      </c>
      <c r="P20" s="17">
        <v>0.134070671497203</v>
      </c>
      <c r="Q20" s="17">
        <v>0.144097341181747</v>
      </c>
      <c r="R20" s="17"/>
      <c r="S20" s="17">
        <v>9.9122856980423404E-2</v>
      </c>
      <c r="T20" s="17">
        <v>0.124227226621574</v>
      </c>
      <c r="U20" s="17">
        <v>0.14512730309470501</v>
      </c>
      <c r="V20" s="17">
        <v>0.142357633254447</v>
      </c>
      <c r="W20" s="17">
        <v>0.131405391340499</v>
      </c>
      <c r="X20" s="17">
        <v>0.119424467386749</v>
      </c>
      <c r="Y20" s="17">
        <v>0.14553470711399799</v>
      </c>
      <c r="Z20" s="17">
        <v>4.6493437611896303E-2</v>
      </c>
      <c r="AA20" s="17">
        <v>0.10671741219921201</v>
      </c>
      <c r="AB20" s="17">
        <v>0.17080750764121899</v>
      </c>
      <c r="AC20" s="17">
        <v>0.19127075796146301</v>
      </c>
      <c r="AD20" s="17">
        <v>0.14089622838406499</v>
      </c>
      <c r="AE20" s="17"/>
      <c r="AF20" s="17">
        <v>0.20273921988732399</v>
      </c>
      <c r="AG20" s="17">
        <v>8.3671518002836703E-2</v>
      </c>
      <c r="AH20" s="17">
        <v>0.121505290214991</v>
      </c>
      <c r="AI20" s="17"/>
      <c r="AJ20" s="17">
        <v>0.206270727739464</v>
      </c>
      <c r="AK20" s="17">
        <v>7.2668202869187196E-2</v>
      </c>
      <c r="AL20" s="17">
        <v>4.6854577927350601E-2</v>
      </c>
      <c r="AM20" s="17">
        <v>0.27537330244847202</v>
      </c>
      <c r="AN20" s="17">
        <v>0.126513007430128</v>
      </c>
      <c r="AO20" s="17"/>
      <c r="AP20" s="17">
        <v>0.19830031727453701</v>
      </c>
      <c r="AQ20" s="17">
        <v>6.0928118612302302E-2</v>
      </c>
      <c r="AR20" s="17">
        <v>7.41005847977705E-2</v>
      </c>
      <c r="AS20" s="17">
        <v>0.33219215497308702</v>
      </c>
      <c r="AT20" s="17">
        <v>3.3993065014370299E-2</v>
      </c>
      <c r="AU20" s="17"/>
      <c r="AV20" s="17">
        <v>4.62531770402645E-2</v>
      </c>
      <c r="AW20" s="17">
        <v>0.19663323439299299</v>
      </c>
      <c r="AX20" s="17">
        <v>4.5851435346471799E-2</v>
      </c>
      <c r="AY20" s="17">
        <v>0.33602364620021802</v>
      </c>
      <c r="AZ20" s="17">
        <v>4.07266267696876E-2</v>
      </c>
      <c r="BA20" s="17">
        <v>0.15174658653544801</v>
      </c>
      <c r="BB20" s="17"/>
      <c r="BC20" s="17">
        <v>0.14475835725370001</v>
      </c>
      <c r="BD20" s="17">
        <v>0.150011419105089</v>
      </c>
      <c r="BE20" s="17">
        <v>0.115781947575251</v>
      </c>
      <c r="BF20" s="17">
        <v>8.2451857778020707E-2</v>
      </c>
      <c r="BG20" s="17">
        <v>8.0464572482321195E-2</v>
      </c>
      <c r="BH20" s="17"/>
      <c r="BI20" s="17">
        <v>0.153268282934613</v>
      </c>
      <c r="BJ20" s="17">
        <v>0.12909268778587499</v>
      </c>
      <c r="BK20" s="17">
        <v>0.11079578223457399</v>
      </c>
      <c r="BL20" s="17">
        <v>0.115738417810724</v>
      </c>
      <c r="BM20" s="17">
        <v>9.9066487231478401E-2</v>
      </c>
    </row>
    <row r="21" spans="2:65" x14ac:dyDescent="0.35">
      <c r="B21" t="s">
        <v>84</v>
      </c>
      <c r="C21" s="17">
        <v>0.49771894797076899</v>
      </c>
      <c r="D21" s="17">
        <v>0.47860450241503</v>
      </c>
      <c r="E21" s="17">
        <v>0.51491885293200101</v>
      </c>
      <c r="F21" s="17"/>
      <c r="G21" s="17">
        <v>0.63847898398117298</v>
      </c>
      <c r="H21" s="17">
        <v>0.58530121389178102</v>
      </c>
      <c r="I21" s="17">
        <v>0.48332818734539501</v>
      </c>
      <c r="J21" s="17">
        <v>0.50608956030407104</v>
      </c>
      <c r="K21" s="17">
        <v>0.43291729980036298</v>
      </c>
      <c r="L21" s="17">
        <v>0.380660663329773</v>
      </c>
      <c r="M21" s="17"/>
      <c r="N21" s="17">
        <v>0.546302770128266</v>
      </c>
      <c r="O21" s="17">
        <v>0.54459933468383903</v>
      </c>
      <c r="P21" s="17">
        <v>0.456846970924285</v>
      </c>
      <c r="Q21" s="17">
        <v>0.428472135522596</v>
      </c>
      <c r="R21" s="17"/>
      <c r="S21" s="17">
        <v>0.51809978198289297</v>
      </c>
      <c r="T21" s="17">
        <v>0.51927106135515999</v>
      </c>
      <c r="U21" s="17">
        <v>0.46180011689858602</v>
      </c>
      <c r="V21" s="17">
        <v>0.43111744196408802</v>
      </c>
      <c r="W21" s="17">
        <v>0.53472478400970902</v>
      </c>
      <c r="X21" s="17">
        <v>0.54116395351706803</v>
      </c>
      <c r="Y21" s="17">
        <v>0.48718480692497501</v>
      </c>
      <c r="Z21" s="17">
        <v>0.57183054773049702</v>
      </c>
      <c r="AA21" s="17">
        <v>0.57107072400456904</v>
      </c>
      <c r="AB21" s="17">
        <v>0.38467108545925399</v>
      </c>
      <c r="AC21" s="17">
        <v>0.44178687646322601</v>
      </c>
      <c r="AD21" s="17">
        <v>0.482187049357302</v>
      </c>
      <c r="AE21" s="17"/>
      <c r="AF21" s="17">
        <v>0.31858213099312199</v>
      </c>
      <c r="AG21" s="17">
        <v>0.63708374385208899</v>
      </c>
      <c r="AH21" s="17">
        <v>0.44556537794307999</v>
      </c>
      <c r="AI21" s="17"/>
      <c r="AJ21" s="17">
        <v>0.31885832514346601</v>
      </c>
      <c r="AK21" s="17">
        <v>0.66731471257708497</v>
      </c>
      <c r="AL21" s="17">
        <v>0.75815762516163598</v>
      </c>
      <c r="AM21" s="17">
        <v>8.8069715081251596E-2</v>
      </c>
      <c r="AN21" s="17">
        <v>0.38903925492480401</v>
      </c>
      <c r="AO21" s="17"/>
      <c r="AP21" s="17">
        <v>0.32015862716174098</v>
      </c>
      <c r="AQ21" s="17">
        <v>0.67276168951955995</v>
      </c>
      <c r="AR21" s="17">
        <v>0.67932181298892003</v>
      </c>
      <c r="AS21" s="17">
        <v>5.75837627691115E-2</v>
      </c>
      <c r="AT21" s="17">
        <v>0.725173581154548</v>
      </c>
      <c r="AU21" s="17"/>
      <c r="AV21" s="17">
        <v>0.68752883698790701</v>
      </c>
      <c r="AW21" s="17">
        <v>0.33857670851751098</v>
      </c>
      <c r="AX21" s="17">
        <v>0.75059670472544704</v>
      </c>
      <c r="AY21" s="17">
        <v>4.8653281200550097E-2</v>
      </c>
      <c r="AZ21" s="17">
        <v>0.70914941528018005</v>
      </c>
      <c r="BA21" s="17">
        <v>0.327087376941123</v>
      </c>
      <c r="BB21" s="17"/>
      <c r="BC21" s="17">
        <v>0.40954555511690899</v>
      </c>
      <c r="BD21" s="17">
        <v>0.45161228435225598</v>
      </c>
      <c r="BE21" s="17">
        <v>0.55352899072529205</v>
      </c>
      <c r="BF21" s="17">
        <v>0.66323720436628297</v>
      </c>
      <c r="BG21" s="17">
        <v>0.61831423611117398</v>
      </c>
      <c r="BH21" s="17"/>
      <c r="BI21" s="17">
        <v>0.45348879635905998</v>
      </c>
      <c r="BJ21" s="17">
        <v>0.52367435028241405</v>
      </c>
      <c r="BK21" s="17">
        <v>0.48999177021106899</v>
      </c>
      <c r="BL21" s="17">
        <v>0.47524573067606901</v>
      </c>
      <c r="BM21" s="17">
        <v>0.546116428028811</v>
      </c>
    </row>
    <row r="22" spans="2:65" x14ac:dyDescent="0.35">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row>
    <row r="23" spans="2:65" x14ac:dyDescent="0.35">
      <c r="B23" s="6" t="s">
        <v>93</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row>
    <row r="24" spans="2:65" x14ac:dyDescent="0.35">
      <c r="B24" s="24" t="s">
        <v>86</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row>
    <row r="25" spans="2:65" x14ac:dyDescent="0.35">
      <c r="B25" t="s">
        <v>89</v>
      </c>
      <c r="C25" s="17">
        <v>7.2610092710506793E-2</v>
      </c>
      <c r="D25" s="17">
        <v>0.10222612384469799</v>
      </c>
      <c r="E25" s="17">
        <v>4.4076200595656201E-2</v>
      </c>
      <c r="F25" s="17"/>
      <c r="G25" s="17">
        <v>9.5142907759007703E-2</v>
      </c>
      <c r="H25" s="17">
        <v>0.15750934142310899</v>
      </c>
      <c r="I25" s="17">
        <v>8.48805335531196E-2</v>
      </c>
      <c r="J25" s="17">
        <v>4.1059406519765397E-2</v>
      </c>
      <c r="K25" s="17">
        <v>4.1397587931465002E-2</v>
      </c>
      <c r="L25" s="17">
        <v>2.51054464928719E-2</v>
      </c>
      <c r="M25" s="17"/>
      <c r="N25" s="17">
        <v>8.2154366013400204E-2</v>
      </c>
      <c r="O25" s="17">
        <v>6.8563392105827195E-2</v>
      </c>
      <c r="P25" s="17">
        <v>6.19633341771871E-2</v>
      </c>
      <c r="Q25" s="17">
        <v>7.4961714312109004E-2</v>
      </c>
      <c r="R25" s="17"/>
      <c r="S25" s="17">
        <v>0.112234878372338</v>
      </c>
      <c r="T25" s="17">
        <v>5.1406358620688798E-2</v>
      </c>
      <c r="U25" s="17">
        <v>6.7586490802000299E-2</v>
      </c>
      <c r="V25" s="17">
        <v>5.22857227736995E-2</v>
      </c>
      <c r="W25" s="17">
        <v>6.2378949227142898E-2</v>
      </c>
      <c r="X25" s="17">
        <v>6.7448174720338594E-2</v>
      </c>
      <c r="Y25" s="17">
        <v>4.2755836808387897E-2</v>
      </c>
      <c r="Z25" s="17">
        <v>8.2535304091057402E-2</v>
      </c>
      <c r="AA25" s="17">
        <v>7.9265467762090105E-2</v>
      </c>
      <c r="AB25" s="17">
        <v>8.48423504142677E-2</v>
      </c>
      <c r="AC25" s="17">
        <v>5.5223807155792302E-2</v>
      </c>
      <c r="AD25" s="17">
        <v>0.12839966156944799</v>
      </c>
      <c r="AE25" s="17"/>
      <c r="AF25" s="17">
        <v>6.4165071690333295E-2</v>
      </c>
      <c r="AG25" s="17">
        <v>7.7261236795112001E-2</v>
      </c>
      <c r="AH25" s="17">
        <v>8.9487653821838001E-2</v>
      </c>
      <c r="AI25" s="17"/>
      <c r="AJ25" s="17">
        <v>6.3503921450656906E-2</v>
      </c>
      <c r="AK25" s="17">
        <v>0.111594124739609</v>
      </c>
      <c r="AL25" s="17">
        <v>6.3395607884260394E-2</v>
      </c>
      <c r="AM25" s="17">
        <v>3.2664989226211E-2</v>
      </c>
      <c r="AN25" s="17">
        <v>5.1151822909250001E-2</v>
      </c>
      <c r="AO25" s="17"/>
      <c r="AP25" s="17">
        <v>6.3510326818005003E-2</v>
      </c>
      <c r="AQ25" s="17">
        <v>0.114216059480804</v>
      </c>
      <c r="AR25" s="17">
        <v>3.3382636523810003E-2</v>
      </c>
      <c r="AS25" s="17">
        <v>2.5371062652118199E-2</v>
      </c>
      <c r="AT25" s="17">
        <v>5.3128594732300499E-2</v>
      </c>
      <c r="AU25" s="17"/>
      <c r="AV25" s="17">
        <v>0.108625815055897</v>
      </c>
      <c r="AW25" s="17">
        <v>7.7153643074028805E-2</v>
      </c>
      <c r="AX25" s="17">
        <v>3.6606279151376597E-2</v>
      </c>
      <c r="AY25" s="17">
        <v>3.6244933246902797E-2</v>
      </c>
      <c r="AZ25" s="17">
        <v>3.5653428564027298E-2</v>
      </c>
      <c r="BA25" s="17">
        <v>2.52595580761228E-2</v>
      </c>
      <c r="BB25" s="17"/>
      <c r="BC25" s="17">
        <v>5.0750305974115902E-2</v>
      </c>
      <c r="BD25" s="17">
        <v>4.1535029016289603E-2</v>
      </c>
      <c r="BE25" s="17">
        <v>7.8348162657763398E-2</v>
      </c>
      <c r="BF25" s="17">
        <v>0.142541501751733</v>
      </c>
      <c r="BG25" s="17">
        <v>0.250526718065187</v>
      </c>
      <c r="BH25" s="17"/>
      <c r="BI25" s="17">
        <v>5.8025044548562103E-2</v>
      </c>
      <c r="BJ25" s="17">
        <v>7.5584474827486106E-2</v>
      </c>
      <c r="BK25" s="17">
        <v>9.5037046568390807E-2</v>
      </c>
      <c r="BL25" s="17">
        <v>7.6330111922422797E-2</v>
      </c>
      <c r="BM25" s="17">
        <v>9.7148522466547704E-2</v>
      </c>
    </row>
    <row r="26" spans="2:65" x14ac:dyDescent="0.35">
      <c r="B26" t="s">
        <v>90</v>
      </c>
      <c r="C26" s="17">
        <v>0.262606699523314</v>
      </c>
      <c r="D26" s="17">
        <v>0.25207857160390501</v>
      </c>
      <c r="E26" s="17">
        <v>0.27314369976172498</v>
      </c>
      <c r="F26" s="17"/>
      <c r="G26" s="17">
        <v>0.35700816039736999</v>
      </c>
      <c r="H26" s="17">
        <v>0.351670023345722</v>
      </c>
      <c r="I26" s="17">
        <v>0.27346901206139601</v>
      </c>
      <c r="J26" s="17">
        <v>0.25560890249727702</v>
      </c>
      <c r="K26" s="17">
        <v>0.16267174410845101</v>
      </c>
      <c r="L26" s="17">
        <v>0.191018981462176</v>
      </c>
      <c r="M26" s="17"/>
      <c r="N26" s="17">
        <v>0.276705476944136</v>
      </c>
      <c r="O26" s="17">
        <v>0.25443478346558102</v>
      </c>
      <c r="P26" s="17">
        <v>0.27746618951525298</v>
      </c>
      <c r="Q26" s="17">
        <v>0.24275291177278799</v>
      </c>
      <c r="R26" s="17"/>
      <c r="S26" s="17">
        <v>0.33507236380310201</v>
      </c>
      <c r="T26" s="17">
        <v>0.213472059122706</v>
      </c>
      <c r="U26" s="17">
        <v>0.26317084998083301</v>
      </c>
      <c r="V26" s="17">
        <v>0.228618456129634</v>
      </c>
      <c r="W26" s="17">
        <v>0.30689280541472203</v>
      </c>
      <c r="X26" s="17">
        <v>0.260260100920295</v>
      </c>
      <c r="Y26" s="17">
        <v>0.30022894450835402</v>
      </c>
      <c r="Z26" s="17">
        <v>0.24450692840621399</v>
      </c>
      <c r="AA26" s="17">
        <v>0.31985691436279401</v>
      </c>
      <c r="AB26" s="17">
        <v>0.16607167747548501</v>
      </c>
      <c r="AC26" s="17">
        <v>0.248907717184711</v>
      </c>
      <c r="AD26" s="17">
        <v>0.16752637644005899</v>
      </c>
      <c r="AE26" s="17"/>
      <c r="AF26" s="17">
        <v>0.21475796643102199</v>
      </c>
      <c r="AG26" s="17">
        <v>0.28849566046070402</v>
      </c>
      <c r="AH26" s="17">
        <v>0.258795761884489</v>
      </c>
      <c r="AI26" s="17"/>
      <c r="AJ26" s="17">
        <v>0.20987749933789901</v>
      </c>
      <c r="AK26" s="17">
        <v>0.33619059367959098</v>
      </c>
      <c r="AL26" s="17">
        <v>0.27924293574628301</v>
      </c>
      <c r="AM26" s="17">
        <v>0.252990812796836</v>
      </c>
      <c r="AN26" s="17">
        <v>0.247424526574093</v>
      </c>
      <c r="AO26" s="17"/>
      <c r="AP26" s="17">
        <v>0.21571742805264199</v>
      </c>
      <c r="AQ26" s="17">
        <v>0.36234006800991397</v>
      </c>
      <c r="AR26" s="17">
        <v>0.22000531700344</v>
      </c>
      <c r="AS26" s="17">
        <v>0.180437484322578</v>
      </c>
      <c r="AT26" s="17">
        <v>0.24469997993891901</v>
      </c>
      <c r="AU26" s="17"/>
      <c r="AV26" s="17">
        <v>0.362143433367276</v>
      </c>
      <c r="AW26" s="17">
        <v>0.221471680227558</v>
      </c>
      <c r="AX26" s="17">
        <v>0.28036867748740002</v>
      </c>
      <c r="AY26" s="17">
        <v>0.171510709411694</v>
      </c>
      <c r="AZ26" s="17">
        <v>0.25387032075217297</v>
      </c>
      <c r="BA26" s="17">
        <v>7.5103668179557201E-2</v>
      </c>
      <c r="BB26" s="17"/>
      <c r="BC26" s="17">
        <v>0.251486824711806</v>
      </c>
      <c r="BD26" s="17">
        <v>0.25191064515759998</v>
      </c>
      <c r="BE26" s="17">
        <v>0.27255415553414403</v>
      </c>
      <c r="BF26" s="17">
        <v>0.31382554609833502</v>
      </c>
      <c r="BG26" s="17">
        <v>0.36489940662531201</v>
      </c>
      <c r="BH26" s="17"/>
      <c r="BI26" s="17">
        <v>0.20224338188313401</v>
      </c>
      <c r="BJ26" s="17">
        <v>0.27508001869203302</v>
      </c>
      <c r="BK26" s="17">
        <v>0.28997895542612701</v>
      </c>
      <c r="BL26" s="17">
        <v>0.33457895961301698</v>
      </c>
      <c r="BM26" s="17">
        <v>0.32615025849294299</v>
      </c>
    </row>
    <row r="27" spans="2:65" x14ac:dyDescent="0.35">
      <c r="B27" t="s">
        <v>91</v>
      </c>
      <c r="C27" s="17">
        <v>0.40166792025143899</v>
      </c>
      <c r="D27" s="17">
        <v>0.39969341828273403</v>
      </c>
      <c r="E27" s="17">
        <v>0.40451315946838101</v>
      </c>
      <c r="F27" s="17"/>
      <c r="G27" s="17">
        <v>0.37675095835755601</v>
      </c>
      <c r="H27" s="17">
        <v>0.28816320082813301</v>
      </c>
      <c r="I27" s="17">
        <v>0.38456967924424901</v>
      </c>
      <c r="J27" s="17">
        <v>0.413388025557822</v>
      </c>
      <c r="K27" s="17">
        <v>0.49392476508175398</v>
      </c>
      <c r="L27" s="17">
        <v>0.45295134325049302</v>
      </c>
      <c r="M27" s="17"/>
      <c r="N27" s="17">
        <v>0.41793782410041902</v>
      </c>
      <c r="O27" s="17">
        <v>0.434776905347112</v>
      </c>
      <c r="P27" s="17">
        <v>0.36412536115282501</v>
      </c>
      <c r="Q27" s="17">
        <v>0.37933690936820702</v>
      </c>
      <c r="R27" s="17"/>
      <c r="S27" s="17">
        <v>0.32764359153601402</v>
      </c>
      <c r="T27" s="17">
        <v>0.48755339158147298</v>
      </c>
      <c r="U27" s="17">
        <v>0.409573096894433</v>
      </c>
      <c r="V27" s="17">
        <v>0.39236314785374699</v>
      </c>
      <c r="W27" s="17">
        <v>0.41946612357241703</v>
      </c>
      <c r="X27" s="17">
        <v>0.40223716974468798</v>
      </c>
      <c r="Y27" s="17">
        <v>0.41048317958226799</v>
      </c>
      <c r="Z27" s="17">
        <v>0.32573191311710598</v>
      </c>
      <c r="AA27" s="17">
        <v>0.35605018035751601</v>
      </c>
      <c r="AB27" s="17">
        <v>0.41665896122302198</v>
      </c>
      <c r="AC27" s="17">
        <v>0.43728406011506099</v>
      </c>
      <c r="AD27" s="17">
        <v>0.47851637913874401</v>
      </c>
      <c r="AE27" s="17"/>
      <c r="AF27" s="17">
        <v>0.39799392724606902</v>
      </c>
      <c r="AG27" s="17">
        <v>0.42429929543867001</v>
      </c>
      <c r="AH27" s="17">
        <v>0.336655075140953</v>
      </c>
      <c r="AI27" s="17"/>
      <c r="AJ27" s="17">
        <v>0.41614742895545298</v>
      </c>
      <c r="AK27" s="17">
        <v>0.36267955595988</v>
      </c>
      <c r="AL27" s="17">
        <v>0.45643316958116498</v>
      </c>
      <c r="AM27" s="17">
        <v>0.26947103031473202</v>
      </c>
      <c r="AN27" s="17">
        <v>0.39396678043901801</v>
      </c>
      <c r="AO27" s="17"/>
      <c r="AP27" s="17">
        <v>0.41554648187305199</v>
      </c>
      <c r="AQ27" s="17">
        <v>0.37097699861209399</v>
      </c>
      <c r="AR27" s="17">
        <v>0.474496919601266</v>
      </c>
      <c r="AS27" s="17">
        <v>0.38873077630779701</v>
      </c>
      <c r="AT27" s="17">
        <v>0.44462310990902398</v>
      </c>
      <c r="AU27" s="17"/>
      <c r="AV27" s="17">
        <v>0.38415861448114802</v>
      </c>
      <c r="AW27" s="17">
        <v>0.39505582453933502</v>
      </c>
      <c r="AX27" s="17">
        <v>0.47329539070346199</v>
      </c>
      <c r="AY27" s="17">
        <v>0.36912135086269199</v>
      </c>
      <c r="AZ27" s="17">
        <v>0.416450901037973</v>
      </c>
      <c r="BA27" s="17">
        <v>0.50890956925073905</v>
      </c>
      <c r="BB27" s="17"/>
      <c r="BC27" s="17">
        <v>0.39759553418515198</v>
      </c>
      <c r="BD27" s="17">
        <v>0.42007650238676503</v>
      </c>
      <c r="BE27" s="17">
        <v>0.42512476555154199</v>
      </c>
      <c r="BF27" s="17">
        <v>0.33356445206084401</v>
      </c>
      <c r="BG27" s="17">
        <v>0.255346003508857</v>
      </c>
      <c r="BH27" s="17"/>
      <c r="BI27" s="17">
        <v>0.43937322868344397</v>
      </c>
      <c r="BJ27" s="17">
        <v>0.40706914091332203</v>
      </c>
      <c r="BK27" s="17">
        <v>0.38337807718727601</v>
      </c>
      <c r="BL27" s="17">
        <v>0.30541395018587603</v>
      </c>
      <c r="BM27" s="17">
        <v>0.36025679258339599</v>
      </c>
    </row>
    <row r="28" spans="2:65" x14ac:dyDescent="0.35">
      <c r="B28" t="s">
        <v>92</v>
      </c>
      <c r="C28" s="17">
        <v>0.17538391993664701</v>
      </c>
      <c r="D28" s="17">
        <v>0.18427040407286999</v>
      </c>
      <c r="E28" s="17">
        <v>0.165553442989679</v>
      </c>
      <c r="F28" s="17"/>
      <c r="G28" s="17">
        <v>0.115393241671332</v>
      </c>
      <c r="H28" s="17">
        <v>0.115681415992418</v>
      </c>
      <c r="I28" s="17">
        <v>0.163763450303129</v>
      </c>
      <c r="J28" s="17">
        <v>0.19955517759670799</v>
      </c>
      <c r="K28" s="17">
        <v>0.22273773455405901</v>
      </c>
      <c r="L28" s="17">
        <v>0.22210627071271799</v>
      </c>
      <c r="M28" s="17"/>
      <c r="N28" s="17">
        <v>0.17180560904376099</v>
      </c>
      <c r="O28" s="17">
        <v>0.180709686575522</v>
      </c>
      <c r="P28" s="17">
        <v>0.175972880214568</v>
      </c>
      <c r="Q28" s="17">
        <v>0.17599406115945901</v>
      </c>
      <c r="R28" s="17"/>
      <c r="S28" s="17">
        <v>0.156451433617499</v>
      </c>
      <c r="T28" s="17">
        <v>0.169613644044075</v>
      </c>
      <c r="U28" s="17">
        <v>0.17777497370763801</v>
      </c>
      <c r="V28" s="17">
        <v>0.23157285179338799</v>
      </c>
      <c r="W28" s="17">
        <v>0.12039772055476</v>
      </c>
      <c r="X28" s="17">
        <v>0.192251122679233</v>
      </c>
      <c r="Y28" s="17">
        <v>0.17173017078451699</v>
      </c>
      <c r="Z28" s="17">
        <v>0.19957679434462799</v>
      </c>
      <c r="AA28" s="17">
        <v>0.124802791717412</v>
      </c>
      <c r="AB28" s="17">
        <v>0.23530498210516501</v>
      </c>
      <c r="AC28" s="17">
        <v>0.201591201966798</v>
      </c>
      <c r="AD28" s="17">
        <v>0.13057323593614001</v>
      </c>
      <c r="AE28" s="17"/>
      <c r="AF28" s="17">
        <v>0.23588473756116399</v>
      </c>
      <c r="AG28" s="17">
        <v>0.142384201732035</v>
      </c>
      <c r="AH28" s="17">
        <v>0.12741016463895799</v>
      </c>
      <c r="AI28" s="17"/>
      <c r="AJ28" s="17">
        <v>0.230422261248036</v>
      </c>
      <c r="AK28" s="17">
        <v>0.111284449503604</v>
      </c>
      <c r="AL28" s="17">
        <v>0.147488577453526</v>
      </c>
      <c r="AM28" s="17">
        <v>0.33350642219240301</v>
      </c>
      <c r="AN28" s="17">
        <v>0.137067445332196</v>
      </c>
      <c r="AO28" s="17"/>
      <c r="AP28" s="17">
        <v>0.221657040723648</v>
      </c>
      <c r="AQ28" s="17">
        <v>8.2494597074934201E-2</v>
      </c>
      <c r="AR28" s="17">
        <v>0.186614383987598</v>
      </c>
      <c r="AS28" s="17">
        <v>0.33696150192963098</v>
      </c>
      <c r="AT28" s="17">
        <v>0.18860202519268601</v>
      </c>
      <c r="AU28" s="17"/>
      <c r="AV28" s="17">
        <v>8.0440341148438704E-2</v>
      </c>
      <c r="AW28" s="17">
        <v>0.21350495870303399</v>
      </c>
      <c r="AX28" s="17">
        <v>0.16649404883601701</v>
      </c>
      <c r="AY28" s="17">
        <v>0.34200688862483902</v>
      </c>
      <c r="AZ28" s="17">
        <v>0.21025042482304299</v>
      </c>
      <c r="BA28" s="17">
        <v>0.206863778130114</v>
      </c>
      <c r="BB28" s="17"/>
      <c r="BC28" s="17">
        <v>0.19614921133193899</v>
      </c>
      <c r="BD28" s="17">
        <v>0.198909943264273</v>
      </c>
      <c r="BE28" s="17">
        <v>0.14763087183828499</v>
      </c>
      <c r="BF28" s="17">
        <v>0.15714435888789899</v>
      </c>
      <c r="BG28" s="17">
        <v>0.12922787180064399</v>
      </c>
      <c r="BH28" s="17"/>
      <c r="BI28" s="17">
        <v>0.20971634918714499</v>
      </c>
      <c r="BJ28" s="17">
        <v>0.16108010953232499</v>
      </c>
      <c r="BK28" s="17">
        <v>0.14958627248301201</v>
      </c>
      <c r="BL28" s="17">
        <v>0.174803435264032</v>
      </c>
      <c r="BM28" s="17">
        <v>0.138530030215998</v>
      </c>
    </row>
    <row r="29" spans="2:65" x14ac:dyDescent="0.35">
      <c r="B29" t="s">
        <v>81</v>
      </c>
      <c r="C29" s="17">
        <v>8.77313675780933E-2</v>
      </c>
      <c r="D29" s="17">
        <v>6.1731482195792498E-2</v>
      </c>
      <c r="E29" s="17">
        <v>0.112713497184558</v>
      </c>
      <c r="F29" s="17"/>
      <c r="G29" s="17">
        <v>5.5704731814734398E-2</v>
      </c>
      <c r="H29" s="17">
        <v>8.6976018410618597E-2</v>
      </c>
      <c r="I29" s="17">
        <v>9.3317324838106605E-2</v>
      </c>
      <c r="J29" s="17">
        <v>9.0388487828427594E-2</v>
      </c>
      <c r="K29" s="17">
        <v>7.9268168324270596E-2</v>
      </c>
      <c r="L29" s="17">
        <v>0.108817958081741</v>
      </c>
      <c r="M29" s="17"/>
      <c r="N29" s="17">
        <v>5.1396723898284001E-2</v>
      </c>
      <c r="O29" s="17">
        <v>6.1515232505958202E-2</v>
      </c>
      <c r="P29" s="17">
        <v>0.120472234940167</v>
      </c>
      <c r="Q29" s="17">
        <v>0.12695440338743699</v>
      </c>
      <c r="R29" s="17"/>
      <c r="S29" s="17">
        <v>6.8597732671046296E-2</v>
      </c>
      <c r="T29" s="17">
        <v>7.7954546631057706E-2</v>
      </c>
      <c r="U29" s="17">
        <v>8.1894588615095104E-2</v>
      </c>
      <c r="V29" s="17">
        <v>9.5159821449530599E-2</v>
      </c>
      <c r="W29" s="17">
        <v>9.0864401230957598E-2</v>
      </c>
      <c r="X29" s="17">
        <v>7.7803431935445394E-2</v>
      </c>
      <c r="Y29" s="17">
        <v>7.4801868316472897E-2</v>
      </c>
      <c r="Z29" s="17">
        <v>0.14764906004099501</v>
      </c>
      <c r="AA29" s="17">
        <v>0.120024645800188</v>
      </c>
      <c r="AB29" s="17">
        <v>9.7122028782060305E-2</v>
      </c>
      <c r="AC29" s="17">
        <v>5.69932135776373E-2</v>
      </c>
      <c r="AD29" s="17">
        <v>9.4984346915609003E-2</v>
      </c>
      <c r="AE29" s="17"/>
      <c r="AF29" s="17">
        <v>8.7198297071411204E-2</v>
      </c>
      <c r="AG29" s="17">
        <v>6.7559605573479301E-2</v>
      </c>
      <c r="AH29" s="17">
        <v>0.187651344513763</v>
      </c>
      <c r="AI29" s="17"/>
      <c r="AJ29" s="17">
        <v>8.0048889007954704E-2</v>
      </c>
      <c r="AK29" s="17">
        <v>7.8251276117317095E-2</v>
      </c>
      <c r="AL29" s="17">
        <v>5.3439709334765398E-2</v>
      </c>
      <c r="AM29" s="17">
        <v>0.11136674546981799</v>
      </c>
      <c r="AN29" s="17">
        <v>0.170389424745443</v>
      </c>
      <c r="AO29" s="17"/>
      <c r="AP29" s="17">
        <v>8.3568722532653003E-2</v>
      </c>
      <c r="AQ29" s="17">
        <v>6.9972276822253099E-2</v>
      </c>
      <c r="AR29" s="17">
        <v>8.55007428838859E-2</v>
      </c>
      <c r="AS29" s="17">
        <v>6.8499174787876205E-2</v>
      </c>
      <c r="AT29" s="17">
        <v>6.89462902270708E-2</v>
      </c>
      <c r="AU29" s="17"/>
      <c r="AV29" s="17">
        <v>6.4631795947240403E-2</v>
      </c>
      <c r="AW29" s="17">
        <v>9.2813893456044502E-2</v>
      </c>
      <c r="AX29" s="17">
        <v>4.3235603821744899E-2</v>
      </c>
      <c r="AY29" s="17">
        <v>8.1116117853872696E-2</v>
      </c>
      <c r="AZ29" s="17">
        <v>8.3774924822784397E-2</v>
      </c>
      <c r="BA29" s="17">
        <v>0.183863426363467</v>
      </c>
      <c r="BB29" s="17"/>
      <c r="BC29" s="17">
        <v>0.10401812379698799</v>
      </c>
      <c r="BD29" s="17">
        <v>8.7567880175072305E-2</v>
      </c>
      <c r="BE29" s="17">
        <v>7.6342044418265101E-2</v>
      </c>
      <c r="BF29" s="17">
        <v>5.2924141201188803E-2</v>
      </c>
      <c r="BG29" s="17">
        <v>0</v>
      </c>
      <c r="BH29" s="17"/>
      <c r="BI29" s="17">
        <v>9.0641995697713904E-2</v>
      </c>
      <c r="BJ29" s="17">
        <v>8.1186256034833398E-2</v>
      </c>
      <c r="BK29" s="17">
        <v>8.2019648335194095E-2</v>
      </c>
      <c r="BL29" s="17">
        <v>0.10887354301465201</v>
      </c>
      <c r="BM29" s="17">
        <v>7.7914396241114903E-2</v>
      </c>
    </row>
    <row r="30" spans="2:65" x14ac:dyDescent="0.35">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row>
    <row r="31" spans="2:65" x14ac:dyDescent="0.35">
      <c r="B31" s="6" t="s">
        <v>105</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row>
    <row r="32" spans="2:65" x14ac:dyDescent="0.35">
      <c r="B32" s="24" t="s">
        <v>86</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row>
    <row r="33" spans="2:65" x14ac:dyDescent="0.35">
      <c r="B33" t="s">
        <v>97</v>
      </c>
      <c r="C33" s="17">
        <v>0.27494138129203499</v>
      </c>
      <c r="D33" s="17">
        <v>0.27499920144509399</v>
      </c>
      <c r="E33" s="17">
        <v>0.27416719908045201</v>
      </c>
      <c r="F33" s="17"/>
      <c r="G33" s="17">
        <v>0.29195252234649699</v>
      </c>
      <c r="H33" s="17">
        <v>0.339050878505603</v>
      </c>
      <c r="I33" s="17">
        <v>0.24688303172107801</v>
      </c>
      <c r="J33" s="17">
        <v>0.27372376474907201</v>
      </c>
      <c r="K33" s="17">
        <v>0.28881051412159198</v>
      </c>
      <c r="L33" s="17">
        <v>0.22582784474171</v>
      </c>
      <c r="M33" s="17"/>
      <c r="N33" s="17">
        <v>0.26763929458278002</v>
      </c>
      <c r="O33" s="17">
        <v>0.30106707050453302</v>
      </c>
      <c r="P33" s="17">
        <v>0.243566529355974</v>
      </c>
      <c r="Q33" s="17">
        <v>0.28370471439432599</v>
      </c>
      <c r="R33" s="17"/>
      <c r="S33" s="17">
        <v>0.233999030844533</v>
      </c>
      <c r="T33" s="17">
        <v>0.30946369102479898</v>
      </c>
      <c r="U33" s="17">
        <v>0.27150301413406902</v>
      </c>
      <c r="V33" s="17">
        <v>0.25322715287402803</v>
      </c>
      <c r="W33" s="17">
        <v>0.30473881126413999</v>
      </c>
      <c r="X33" s="17">
        <v>0.25659475735458498</v>
      </c>
      <c r="Y33" s="17">
        <v>0.29274750377611303</v>
      </c>
      <c r="Z33" s="17">
        <v>0.25662084120119699</v>
      </c>
      <c r="AA33" s="17">
        <v>0.28561246402907797</v>
      </c>
      <c r="AB33" s="17">
        <v>0.27970044881746298</v>
      </c>
      <c r="AC33" s="17">
        <v>0.30944053991841303</v>
      </c>
      <c r="AD33" s="17">
        <v>0.24148604823574599</v>
      </c>
      <c r="AE33" s="17"/>
      <c r="AF33" s="17">
        <v>0.23738917744978899</v>
      </c>
      <c r="AG33" s="17">
        <v>0.31032821479102901</v>
      </c>
      <c r="AH33" s="17">
        <v>0.245669788942038</v>
      </c>
      <c r="AI33" s="17"/>
      <c r="AJ33" s="17">
        <v>0.21004992260515901</v>
      </c>
      <c r="AK33" s="17">
        <v>0.34668757576016301</v>
      </c>
      <c r="AL33" s="17">
        <v>0.33828290455162602</v>
      </c>
      <c r="AM33" s="17">
        <v>0.13097441361560899</v>
      </c>
      <c r="AN33" s="17">
        <v>0.19539388152859399</v>
      </c>
      <c r="AO33" s="17"/>
      <c r="AP33" s="17">
        <v>0.21277444022599001</v>
      </c>
      <c r="AQ33" s="17">
        <v>0.331484826815303</v>
      </c>
      <c r="AR33" s="17">
        <v>0.297331729772502</v>
      </c>
      <c r="AS33" s="17">
        <v>0.186707323912047</v>
      </c>
      <c r="AT33" s="17">
        <v>0.365431073845008</v>
      </c>
      <c r="AU33" s="17"/>
      <c r="AV33" s="17">
        <v>0.31612050879916198</v>
      </c>
      <c r="AW33" s="17">
        <v>0.196978986878385</v>
      </c>
      <c r="AX33" s="17">
        <v>0.35462352989775298</v>
      </c>
      <c r="AY33" s="17">
        <v>0.18976849677937199</v>
      </c>
      <c r="AZ33" s="17">
        <v>0.416100805113504</v>
      </c>
      <c r="BA33" s="17">
        <v>0.18218268873665699</v>
      </c>
      <c r="BB33" s="17"/>
      <c r="BC33" s="17">
        <v>0.225020572811618</v>
      </c>
      <c r="BD33" s="17">
        <v>0.26267985167939101</v>
      </c>
      <c r="BE33" s="17">
        <v>0.290080720721827</v>
      </c>
      <c r="BF33" s="17">
        <v>0.35030170448346298</v>
      </c>
      <c r="BG33" s="17">
        <v>0.41300164070974499</v>
      </c>
      <c r="BH33" s="17"/>
      <c r="BI33" s="17">
        <v>0.26691951021701199</v>
      </c>
      <c r="BJ33" s="17">
        <v>0.271148624690844</v>
      </c>
      <c r="BK33" s="17">
        <v>0.28565016679331801</v>
      </c>
      <c r="BL33" s="17">
        <v>0.30713788802063002</v>
      </c>
      <c r="BM33" s="17">
        <v>0.28110729561261699</v>
      </c>
    </row>
    <row r="34" spans="2:65" x14ac:dyDescent="0.35">
      <c r="B34" t="s">
        <v>98</v>
      </c>
      <c r="C34" s="17">
        <v>0.44840945588341202</v>
      </c>
      <c r="D34" s="17">
        <v>0.427211029406598</v>
      </c>
      <c r="E34" s="17">
        <v>0.468444438925674</v>
      </c>
      <c r="F34" s="17"/>
      <c r="G34" s="17">
        <v>0.44634526489036302</v>
      </c>
      <c r="H34" s="17">
        <v>0.41838615166867099</v>
      </c>
      <c r="I34" s="17">
        <v>0.46569895283090001</v>
      </c>
      <c r="J34" s="17">
        <v>0.44213800527319702</v>
      </c>
      <c r="K34" s="17">
        <v>0.45187794500256301</v>
      </c>
      <c r="L34" s="17">
        <v>0.46293588669476199</v>
      </c>
      <c r="M34" s="17"/>
      <c r="N34" s="17">
        <v>0.49129354051375601</v>
      </c>
      <c r="O34" s="17">
        <v>0.45048416202518599</v>
      </c>
      <c r="P34" s="17">
        <v>0.43825180557240601</v>
      </c>
      <c r="Q34" s="17">
        <v>0.40611336176042201</v>
      </c>
      <c r="R34" s="17"/>
      <c r="S34" s="17">
        <v>0.44792456107322798</v>
      </c>
      <c r="T34" s="17">
        <v>0.46562563955400399</v>
      </c>
      <c r="U34" s="17">
        <v>0.38696638795307697</v>
      </c>
      <c r="V34" s="17">
        <v>0.46523407586614601</v>
      </c>
      <c r="W34" s="17">
        <v>0.41514493546923797</v>
      </c>
      <c r="X34" s="17">
        <v>0.45488463118467898</v>
      </c>
      <c r="Y34" s="17">
        <v>0.45178778519731899</v>
      </c>
      <c r="Z34" s="17">
        <v>0.49945979287422299</v>
      </c>
      <c r="AA34" s="17">
        <v>0.49062092699957099</v>
      </c>
      <c r="AB34" s="17">
        <v>0.442309638301085</v>
      </c>
      <c r="AC34" s="17">
        <v>0.38498438940619101</v>
      </c>
      <c r="AD34" s="17">
        <v>0.44109909019773502</v>
      </c>
      <c r="AE34" s="17"/>
      <c r="AF34" s="17">
        <v>0.41947389478552999</v>
      </c>
      <c r="AG34" s="17">
        <v>0.470867660853239</v>
      </c>
      <c r="AH34" s="17">
        <v>0.44164109670829699</v>
      </c>
      <c r="AI34" s="17"/>
      <c r="AJ34" s="17">
        <v>0.45130443724181601</v>
      </c>
      <c r="AK34" s="17">
        <v>0.43030739639301602</v>
      </c>
      <c r="AL34" s="17">
        <v>0.52963016423007703</v>
      </c>
      <c r="AM34" s="17">
        <v>0.30561841303076098</v>
      </c>
      <c r="AN34" s="17">
        <v>0.46296909007651799</v>
      </c>
      <c r="AO34" s="17"/>
      <c r="AP34" s="17">
        <v>0.434828390600069</v>
      </c>
      <c r="AQ34" s="17">
        <v>0.47084532947255497</v>
      </c>
      <c r="AR34" s="17">
        <v>0.54187144507031204</v>
      </c>
      <c r="AS34" s="17">
        <v>0.374237525534027</v>
      </c>
      <c r="AT34" s="17">
        <v>0.426021700500258</v>
      </c>
      <c r="AU34" s="17"/>
      <c r="AV34" s="17">
        <v>0.49548460792992699</v>
      </c>
      <c r="AW34" s="17">
        <v>0.44791463161211298</v>
      </c>
      <c r="AX34" s="17">
        <v>0.51085574279743395</v>
      </c>
      <c r="AY34" s="17">
        <v>0.34514909129117399</v>
      </c>
      <c r="AZ34" s="17">
        <v>0.37860348071704197</v>
      </c>
      <c r="BA34" s="17">
        <v>0.45284221721907297</v>
      </c>
      <c r="BB34" s="17"/>
      <c r="BC34" s="17">
        <v>0.42667977173813698</v>
      </c>
      <c r="BD34" s="17">
        <v>0.44865005328895902</v>
      </c>
      <c r="BE34" s="17">
        <v>0.47876256730337702</v>
      </c>
      <c r="BF34" s="17">
        <v>0.457509340815073</v>
      </c>
      <c r="BG34" s="17">
        <v>0.39667577936331</v>
      </c>
      <c r="BH34" s="17"/>
      <c r="BI34" s="17">
        <v>0.45153917762429802</v>
      </c>
      <c r="BJ34" s="17">
        <v>0.463286783312785</v>
      </c>
      <c r="BK34" s="17">
        <v>0.40814751974311198</v>
      </c>
      <c r="BL34" s="17">
        <v>0.41285707576436997</v>
      </c>
      <c r="BM34" s="17">
        <v>0.45173866746060498</v>
      </c>
    </row>
    <row r="35" spans="2:65" x14ac:dyDescent="0.35">
      <c r="B35" t="s">
        <v>99</v>
      </c>
      <c r="C35" s="17">
        <v>0.14589813297892601</v>
      </c>
      <c r="D35" s="17">
        <v>0.14770539820059</v>
      </c>
      <c r="E35" s="17">
        <v>0.14485370438703499</v>
      </c>
      <c r="F35" s="17"/>
      <c r="G35" s="17">
        <v>0.15562099665482401</v>
      </c>
      <c r="H35" s="17">
        <v>0.133786344319689</v>
      </c>
      <c r="I35" s="17">
        <v>0.13374605958132799</v>
      </c>
      <c r="J35" s="17">
        <v>0.15142079182212001</v>
      </c>
      <c r="K35" s="17">
        <v>0.14758171083031299</v>
      </c>
      <c r="L35" s="17">
        <v>0.15346753508442901</v>
      </c>
      <c r="M35" s="17"/>
      <c r="N35" s="17">
        <v>0.120191190444183</v>
      </c>
      <c r="O35" s="17">
        <v>0.13679821879728701</v>
      </c>
      <c r="P35" s="17">
        <v>0.17334990482467599</v>
      </c>
      <c r="Q35" s="17">
        <v>0.15914240896534601</v>
      </c>
      <c r="R35" s="17"/>
      <c r="S35" s="17">
        <v>0.20985334435615899</v>
      </c>
      <c r="T35" s="17">
        <v>9.7164713787015702E-2</v>
      </c>
      <c r="U35" s="17">
        <v>0.20287345537170401</v>
      </c>
      <c r="V35" s="17">
        <v>0.15933597163836</v>
      </c>
      <c r="W35" s="17">
        <v>0.14272595925949599</v>
      </c>
      <c r="X35" s="17">
        <v>0.124593775600537</v>
      </c>
      <c r="Y35" s="17">
        <v>0.1176860300353</v>
      </c>
      <c r="Z35" s="17">
        <v>0.15580069260073601</v>
      </c>
      <c r="AA35" s="17">
        <v>0.111863680812613</v>
      </c>
      <c r="AB35" s="17">
        <v>0.114970995005621</v>
      </c>
      <c r="AC35" s="17">
        <v>0.142881463822812</v>
      </c>
      <c r="AD35" s="17">
        <v>0.22288478123862601</v>
      </c>
      <c r="AE35" s="17"/>
      <c r="AF35" s="17">
        <v>0.167947028030831</v>
      </c>
      <c r="AG35" s="17">
        <v>0.12651663971562499</v>
      </c>
      <c r="AH35" s="17">
        <v>0.15739248111231599</v>
      </c>
      <c r="AI35" s="17"/>
      <c r="AJ35" s="17">
        <v>0.169111058107906</v>
      </c>
      <c r="AK35" s="17">
        <v>0.12991954620826399</v>
      </c>
      <c r="AL35" s="17">
        <v>7.3955482993212598E-2</v>
      </c>
      <c r="AM35" s="17">
        <v>0.32544634802066702</v>
      </c>
      <c r="AN35" s="17">
        <v>0.156427280348167</v>
      </c>
      <c r="AO35" s="17"/>
      <c r="AP35" s="17">
        <v>0.155291776073091</v>
      </c>
      <c r="AQ35" s="17">
        <v>0.12324431216396201</v>
      </c>
      <c r="AR35" s="17">
        <v>7.8407993266055395E-2</v>
      </c>
      <c r="AS35" s="17">
        <v>0.22538198225869399</v>
      </c>
      <c r="AT35" s="17">
        <v>0.120504162552298</v>
      </c>
      <c r="AU35" s="17"/>
      <c r="AV35" s="17">
        <v>0.124228305850889</v>
      </c>
      <c r="AW35" s="17">
        <v>0.16267809193744001</v>
      </c>
      <c r="AX35" s="17">
        <v>6.9480843086257002E-2</v>
      </c>
      <c r="AY35" s="17">
        <v>0.21521132391962</v>
      </c>
      <c r="AZ35" s="17">
        <v>0.124872838102488</v>
      </c>
      <c r="BA35" s="17">
        <v>0.20085637534874801</v>
      </c>
      <c r="BB35" s="17"/>
      <c r="BC35" s="17">
        <v>0.19333518657448101</v>
      </c>
      <c r="BD35" s="17">
        <v>0.14784383993017899</v>
      </c>
      <c r="BE35" s="17">
        <v>0.10915396883719899</v>
      </c>
      <c r="BF35" s="17">
        <v>9.6864466043060704E-2</v>
      </c>
      <c r="BG35" s="17">
        <v>0.13506299712931999</v>
      </c>
      <c r="BH35" s="17"/>
      <c r="BI35" s="17">
        <v>0.141045726502981</v>
      </c>
      <c r="BJ35" s="17">
        <v>0.15754359983177499</v>
      </c>
      <c r="BK35" s="17">
        <v>0.14787829179474801</v>
      </c>
      <c r="BL35" s="17">
        <v>0.14496063752319099</v>
      </c>
      <c r="BM35" s="17">
        <v>0.14073333739910199</v>
      </c>
    </row>
    <row r="36" spans="2:65" x14ac:dyDescent="0.35">
      <c r="B36" t="s">
        <v>100</v>
      </c>
      <c r="C36" s="17">
        <v>6.4900508800605702E-2</v>
      </c>
      <c r="D36" s="17">
        <v>8.1520119407905697E-2</v>
      </c>
      <c r="E36" s="17">
        <v>4.9007132480471803E-2</v>
      </c>
      <c r="F36" s="17"/>
      <c r="G36" s="17">
        <v>7.0118253439135594E-2</v>
      </c>
      <c r="H36" s="17">
        <v>5.6805027943065599E-2</v>
      </c>
      <c r="I36" s="17">
        <v>7.2131854377347801E-2</v>
      </c>
      <c r="J36" s="17">
        <v>6.0759419076573701E-2</v>
      </c>
      <c r="K36" s="17">
        <v>5.56669463561014E-2</v>
      </c>
      <c r="L36" s="17">
        <v>7.1688001378682295E-2</v>
      </c>
      <c r="M36" s="17"/>
      <c r="N36" s="17">
        <v>7.5382869216266593E-2</v>
      </c>
      <c r="O36" s="17">
        <v>4.8830894426473703E-2</v>
      </c>
      <c r="P36" s="17">
        <v>6.9542028032501799E-2</v>
      </c>
      <c r="Q36" s="17">
        <v>6.7257004225447295E-2</v>
      </c>
      <c r="R36" s="17"/>
      <c r="S36" s="17">
        <v>6.0398027354524098E-2</v>
      </c>
      <c r="T36" s="17">
        <v>6.4056659830982701E-2</v>
      </c>
      <c r="U36" s="17">
        <v>6.5777940961366396E-2</v>
      </c>
      <c r="V36" s="17">
        <v>5.2394002080083102E-2</v>
      </c>
      <c r="W36" s="17">
        <v>8.1344872536692203E-2</v>
      </c>
      <c r="X36" s="17">
        <v>9.2511528774852095E-2</v>
      </c>
      <c r="Y36" s="17">
        <v>4.93493272569034E-2</v>
      </c>
      <c r="Z36" s="17">
        <v>3.02981553576048E-2</v>
      </c>
      <c r="AA36" s="17">
        <v>6.0689944833604098E-2</v>
      </c>
      <c r="AB36" s="17">
        <v>6.05977503568692E-2</v>
      </c>
      <c r="AC36" s="17">
        <v>0.11540068498282301</v>
      </c>
      <c r="AD36" s="17">
        <v>3.4440310797629999E-2</v>
      </c>
      <c r="AE36" s="17"/>
      <c r="AF36" s="17">
        <v>8.7264047860251298E-2</v>
      </c>
      <c r="AG36" s="17">
        <v>4.9789776117759803E-2</v>
      </c>
      <c r="AH36" s="17">
        <v>5.8599818332282103E-2</v>
      </c>
      <c r="AI36" s="17"/>
      <c r="AJ36" s="17">
        <v>7.8279276930250899E-2</v>
      </c>
      <c r="AK36" s="17">
        <v>6.2163450983956203E-2</v>
      </c>
      <c r="AL36" s="17">
        <v>4.3773672998002999E-2</v>
      </c>
      <c r="AM36" s="17">
        <v>0.10804206634765399</v>
      </c>
      <c r="AN36" s="17">
        <v>5.7615544605163597E-2</v>
      </c>
      <c r="AO36" s="17"/>
      <c r="AP36" s="17">
        <v>0.10346787606677101</v>
      </c>
      <c r="AQ36" s="17">
        <v>4.7781953632774897E-2</v>
      </c>
      <c r="AR36" s="17">
        <v>5.2005453452694098E-2</v>
      </c>
      <c r="AS36" s="17">
        <v>8.8647147446782606E-2</v>
      </c>
      <c r="AT36" s="17">
        <v>5.7028764864716003E-2</v>
      </c>
      <c r="AU36" s="17"/>
      <c r="AV36" s="17">
        <v>4.3242001343091897E-2</v>
      </c>
      <c r="AW36" s="17">
        <v>0.108794004565816</v>
      </c>
      <c r="AX36" s="17">
        <v>5.8490367199268201E-2</v>
      </c>
      <c r="AY36" s="17">
        <v>0.103603354551826</v>
      </c>
      <c r="AZ36" s="17">
        <v>4.8847377314586299E-2</v>
      </c>
      <c r="BA36" s="17">
        <v>3.3236759321917698E-2</v>
      </c>
      <c r="BB36" s="17"/>
      <c r="BC36" s="17">
        <v>7.0638812600664402E-2</v>
      </c>
      <c r="BD36" s="17">
        <v>6.4063802892107002E-2</v>
      </c>
      <c r="BE36" s="17">
        <v>7.1108402989909794E-2</v>
      </c>
      <c r="BF36" s="17">
        <v>5.3826221018711803E-2</v>
      </c>
      <c r="BG36" s="17">
        <v>5.5259582797624898E-2</v>
      </c>
      <c r="BH36" s="17"/>
      <c r="BI36" s="17">
        <v>7.2373392588041596E-2</v>
      </c>
      <c r="BJ36" s="17">
        <v>6.6529699242850696E-2</v>
      </c>
      <c r="BK36" s="17">
        <v>7.6313972581065898E-2</v>
      </c>
      <c r="BL36" s="17">
        <v>5.54385340287262E-2</v>
      </c>
      <c r="BM36" s="17">
        <v>4.50194936658233E-2</v>
      </c>
    </row>
    <row r="37" spans="2:65" x14ac:dyDescent="0.35">
      <c r="B37" t="s">
        <v>101</v>
      </c>
      <c r="C37" s="17">
        <v>4.1296768569951799E-2</v>
      </c>
      <c r="D37" s="17">
        <v>4.6405368300239502E-2</v>
      </c>
      <c r="E37" s="17">
        <v>3.6516548778330403E-2</v>
      </c>
      <c r="F37" s="17"/>
      <c r="G37" s="17">
        <v>7.7923880454858303E-3</v>
      </c>
      <c r="H37" s="17">
        <v>3.2673713561050199E-2</v>
      </c>
      <c r="I37" s="17">
        <v>6.3919464992426206E-2</v>
      </c>
      <c r="J37" s="17">
        <v>3.7625769041138298E-2</v>
      </c>
      <c r="K37" s="17">
        <v>4.3103154854977399E-2</v>
      </c>
      <c r="L37" s="17">
        <v>5.4186774325613501E-2</v>
      </c>
      <c r="M37" s="17"/>
      <c r="N37" s="17">
        <v>2.96568093804764E-2</v>
      </c>
      <c r="O37" s="17">
        <v>3.63432458845779E-2</v>
      </c>
      <c r="P37" s="17">
        <v>4.8213878303053098E-2</v>
      </c>
      <c r="Q37" s="17">
        <v>5.3626466783114002E-2</v>
      </c>
      <c r="R37" s="17"/>
      <c r="S37" s="17">
        <v>3.7754039514346902E-2</v>
      </c>
      <c r="T37" s="17">
        <v>3.8139209497688703E-2</v>
      </c>
      <c r="U37" s="17">
        <v>3.6242337010529098E-2</v>
      </c>
      <c r="V37" s="17">
        <v>5.3299436950877598E-2</v>
      </c>
      <c r="W37" s="17">
        <v>4.0571594374349998E-2</v>
      </c>
      <c r="X37" s="17">
        <v>3.30418530001724E-2</v>
      </c>
      <c r="Y37" s="17">
        <v>5.8646625047701899E-2</v>
      </c>
      <c r="Z37" s="17">
        <v>3.2430863198864499E-2</v>
      </c>
      <c r="AA37" s="17">
        <v>2.5323821772094701E-2</v>
      </c>
      <c r="AB37" s="17">
        <v>6.6414368900915399E-2</v>
      </c>
      <c r="AC37" s="17">
        <v>3.6161121496262202E-2</v>
      </c>
      <c r="AD37" s="17">
        <v>3.2568010034708099E-2</v>
      </c>
      <c r="AE37" s="17"/>
      <c r="AF37" s="17">
        <v>6.3819038754571594E-2</v>
      </c>
      <c r="AG37" s="17">
        <v>2.5481861689826999E-2</v>
      </c>
      <c r="AH37" s="17">
        <v>5.3295797893583401E-2</v>
      </c>
      <c r="AI37" s="17"/>
      <c r="AJ37" s="17">
        <v>6.1322255382760198E-2</v>
      </c>
      <c r="AK37" s="17">
        <v>2.5482139949477099E-2</v>
      </c>
      <c r="AL37" s="17">
        <v>0</v>
      </c>
      <c r="AM37" s="17">
        <v>8.8553166824728594E-2</v>
      </c>
      <c r="AN37" s="17">
        <v>7.2275109491098402E-2</v>
      </c>
      <c r="AO37" s="17"/>
      <c r="AP37" s="17">
        <v>5.7812614901112301E-2</v>
      </c>
      <c r="AQ37" s="17">
        <v>1.9070489888178301E-2</v>
      </c>
      <c r="AR37" s="17">
        <v>1.29161046864943E-2</v>
      </c>
      <c r="AS37" s="17">
        <v>0.108062977062638</v>
      </c>
      <c r="AT37" s="17">
        <v>1.90736413462404E-2</v>
      </c>
      <c r="AU37" s="17"/>
      <c r="AV37" s="17">
        <v>1.45672505586882E-2</v>
      </c>
      <c r="AW37" s="17">
        <v>5.3671919358695398E-2</v>
      </c>
      <c r="AX37" s="17">
        <v>6.5495170192877298E-3</v>
      </c>
      <c r="AY37" s="17">
        <v>0.121085495000308</v>
      </c>
      <c r="AZ37" s="17">
        <v>2.1801280686552502E-2</v>
      </c>
      <c r="BA37" s="17">
        <v>5.13706952443592E-2</v>
      </c>
      <c r="BB37" s="17"/>
      <c r="BC37" s="17">
        <v>4.4040784905675902E-2</v>
      </c>
      <c r="BD37" s="17">
        <v>4.9133633567343099E-2</v>
      </c>
      <c r="BE37" s="17">
        <v>3.1343851244441397E-2</v>
      </c>
      <c r="BF37" s="17">
        <v>3.36582518811002E-2</v>
      </c>
      <c r="BG37" s="17">
        <v>0</v>
      </c>
      <c r="BH37" s="17"/>
      <c r="BI37" s="17">
        <v>5.0066079040675601E-2</v>
      </c>
      <c r="BJ37" s="17">
        <v>2.23635911600964E-2</v>
      </c>
      <c r="BK37" s="17">
        <v>4.1796068605954598E-2</v>
      </c>
      <c r="BL37" s="17">
        <v>3.7243744469831502E-2</v>
      </c>
      <c r="BM37" s="17">
        <v>5.0244004939529401E-2</v>
      </c>
    </row>
    <row r="38" spans="2:65" x14ac:dyDescent="0.35">
      <c r="B38" t="s">
        <v>81</v>
      </c>
      <c r="C38" s="17">
        <v>2.4553752475069399E-2</v>
      </c>
      <c r="D38" s="17">
        <v>2.2158883239573001E-2</v>
      </c>
      <c r="E38" s="17">
        <v>2.7010976348037102E-2</v>
      </c>
      <c r="F38" s="17"/>
      <c r="G38" s="17">
        <v>2.8170574623694999E-2</v>
      </c>
      <c r="H38" s="17">
        <v>1.9297884001920899E-2</v>
      </c>
      <c r="I38" s="17">
        <v>1.7620636496919601E-2</v>
      </c>
      <c r="J38" s="17">
        <v>3.4332250037899303E-2</v>
      </c>
      <c r="K38" s="17">
        <v>1.29597288344524E-2</v>
      </c>
      <c r="L38" s="17">
        <v>3.1893957774803701E-2</v>
      </c>
      <c r="M38" s="17"/>
      <c r="N38" s="17">
        <v>1.58362958625386E-2</v>
      </c>
      <c r="O38" s="17">
        <v>2.6476408361942101E-2</v>
      </c>
      <c r="P38" s="17">
        <v>2.70758539113902E-2</v>
      </c>
      <c r="Q38" s="17">
        <v>3.0156043871345298E-2</v>
      </c>
      <c r="R38" s="17"/>
      <c r="S38" s="17">
        <v>1.0070996857209E-2</v>
      </c>
      <c r="T38" s="17">
        <v>2.5550086305509999E-2</v>
      </c>
      <c r="U38" s="17">
        <v>3.6636864569254503E-2</v>
      </c>
      <c r="V38" s="17">
        <v>1.6509360590504899E-2</v>
      </c>
      <c r="W38" s="17">
        <v>1.54738270960842E-2</v>
      </c>
      <c r="X38" s="17">
        <v>3.8373454085174903E-2</v>
      </c>
      <c r="Y38" s="17">
        <v>2.9782728686662398E-2</v>
      </c>
      <c r="Z38" s="17">
        <v>2.5389654767373902E-2</v>
      </c>
      <c r="AA38" s="17">
        <v>2.5889161553039702E-2</v>
      </c>
      <c r="AB38" s="17">
        <v>3.60067986180461E-2</v>
      </c>
      <c r="AC38" s="17">
        <v>1.1131800373498899E-2</v>
      </c>
      <c r="AD38" s="17">
        <v>2.75217594955551E-2</v>
      </c>
      <c r="AE38" s="17"/>
      <c r="AF38" s="17">
        <v>2.41068131190273E-2</v>
      </c>
      <c r="AG38" s="17">
        <v>1.7015846832519801E-2</v>
      </c>
      <c r="AH38" s="17">
        <v>4.34010170114843E-2</v>
      </c>
      <c r="AI38" s="17"/>
      <c r="AJ38" s="17">
        <v>2.9933049732107302E-2</v>
      </c>
      <c r="AK38" s="17">
        <v>5.4398907051240904E-3</v>
      </c>
      <c r="AL38" s="17">
        <v>1.4357775227081E-2</v>
      </c>
      <c r="AM38" s="17">
        <v>4.136559216058E-2</v>
      </c>
      <c r="AN38" s="17">
        <v>5.5319093950458698E-2</v>
      </c>
      <c r="AO38" s="17"/>
      <c r="AP38" s="17">
        <v>3.5824902132965998E-2</v>
      </c>
      <c r="AQ38" s="17">
        <v>7.5730880272266501E-3</v>
      </c>
      <c r="AR38" s="17">
        <v>1.7467273751941299E-2</v>
      </c>
      <c r="AS38" s="17">
        <v>1.69630437858116E-2</v>
      </c>
      <c r="AT38" s="17">
        <v>1.1940656891479299E-2</v>
      </c>
      <c r="AU38" s="17"/>
      <c r="AV38" s="17">
        <v>6.3573255182414103E-3</v>
      </c>
      <c r="AW38" s="17">
        <v>2.9962365647550501E-2</v>
      </c>
      <c r="AX38" s="17">
        <v>0</v>
      </c>
      <c r="AY38" s="17">
        <v>2.5182238457699499E-2</v>
      </c>
      <c r="AZ38" s="17">
        <v>9.7742180658275894E-3</v>
      </c>
      <c r="BA38" s="17">
        <v>7.9511264129244405E-2</v>
      </c>
      <c r="BB38" s="17"/>
      <c r="BC38" s="17">
        <v>4.0284871369423499E-2</v>
      </c>
      <c r="BD38" s="17">
        <v>2.7628818642020998E-2</v>
      </c>
      <c r="BE38" s="17">
        <v>1.9550488903246E-2</v>
      </c>
      <c r="BF38" s="17">
        <v>7.8400157585920508E-3</v>
      </c>
      <c r="BG38" s="17">
        <v>0</v>
      </c>
      <c r="BH38" s="17"/>
      <c r="BI38" s="17">
        <v>1.8056114026992101E-2</v>
      </c>
      <c r="BJ38" s="17">
        <v>1.9127701761649001E-2</v>
      </c>
      <c r="BK38" s="17">
        <v>4.0213980481801199E-2</v>
      </c>
      <c r="BL38" s="17">
        <v>4.2362120193251203E-2</v>
      </c>
      <c r="BM38" s="17">
        <v>3.1157200922324699E-2</v>
      </c>
    </row>
    <row r="39" spans="2:65" x14ac:dyDescent="0.35">
      <c r="B39" t="s">
        <v>102</v>
      </c>
      <c r="C39" s="17">
        <v>0.72335083717544701</v>
      </c>
      <c r="D39" s="17">
        <v>0.70221023085169199</v>
      </c>
      <c r="E39" s="17">
        <v>0.74261163800612595</v>
      </c>
      <c r="F39" s="17"/>
      <c r="G39" s="17">
        <v>0.73829778723686001</v>
      </c>
      <c r="H39" s="17">
        <v>0.757437030174274</v>
      </c>
      <c r="I39" s="17">
        <v>0.71258198455197796</v>
      </c>
      <c r="J39" s="17">
        <v>0.71586177002226803</v>
      </c>
      <c r="K39" s="17">
        <v>0.74068845912415504</v>
      </c>
      <c r="L39" s="17">
        <v>0.68876373143647196</v>
      </c>
      <c r="M39" s="17"/>
      <c r="N39" s="17">
        <v>0.75893283509653597</v>
      </c>
      <c r="O39" s="17">
        <v>0.751551232529719</v>
      </c>
      <c r="P39" s="17">
        <v>0.68181833492837896</v>
      </c>
      <c r="Q39" s="17">
        <v>0.68981807615474799</v>
      </c>
      <c r="R39" s="17"/>
      <c r="S39" s="17">
        <v>0.68192359191776097</v>
      </c>
      <c r="T39" s="17">
        <v>0.77508933057880303</v>
      </c>
      <c r="U39" s="17">
        <v>0.65846940208714499</v>
      </c>
      <c r="V39" s="17">
        <v>0.71846122874017504</v>
      </c>
      <c r="W39" s="17">
        <v>0.71988374673337796</v>
      </c>
      <c r="X39" s="17">
        <v>0.71147938853926396</v>
      </c>
      <c r="Y39" s="17">
        <v>0.74453528897343202</v>
      </c>
      <c r="Z39" s="17">
        <v>0.75608063407542003</v>
      </c>
      <c r="AA39" s="17">
        <v>0.77623339102864897</v>
      </c>
      <c r="AB39" s="17">
        <v>0.72201008711854897</v>
      </c>
      <c r="AC39" s="17">
        <v>0.69442492932460398</v>
      </c>
      <c r="AD39" s="17">
        <v>0.68258513843348101</v>
      </c>
      <c r="AE39" s="17"/>
      <c r="AF39" s="17">
        <v>0.65686307223531903</v>
      </c>
      <c r="AG39" s="17">
        <v>0.78119587564426796</v>
      </c>
      <c r="AH39" s="17">
        <v>0.68731088565033405</v>
      </c>
      <c r="AI39" s="17"/>
      <c r="AJ39" s="17">
        <v>0.66135435984697599</v>
      </c>
      <c r="AK39" s="17">
        <v>0.77699497215317903</v>
      </c>
      <c r="AL39" s="17">
        <v>0.86791306878170305</v>
      </c>
      <c r="AM39" s="17">
        <v>0.43659282664637</v>
      </c>
      <c r="AN39" s="17">
        <v>0.65836297160511204</v>
      </c>
      <c r="AO39" s="17"/>
      <c r="AP39" s="17">
        <v>0.64760283082605996</v>
      </c>
      <c r="AQ39" s="17">
        <v>0.80233015628785798</v>
      </c>
      <c r="AR39" s="17">
        <v>0.83920317484281504</v>
      </c>
      <c r="AS39" s="17">
        <v>0.56094484944607403</v>
      </c>
      <c r="AT39" s="17">
        <v>0.79145277434526595</v>
      </c>
      <c r="AU39" s="17"/>
      <c r="AV39" s="17">
        <v>0.81160511672908897</v>
      </c>
      <c r="AW39" s="17">
        <v>0.64489361849049898</v>
      </c>
      <c r="AX39" s="17">
        <v>0.86547927269518699</v>
      </c>
      <c r="AY39" s="17">
        <v>0.53491758807054601</v>
      </c>
      <c r="AZ39" s="17">
        <v>0.79470428583054598</v>
      </c>
      <c r="BA39" s="17">
        <v>0.63502490595573102</v>
      </c>
      <c r="BB39" s="17"/>
      <c r="BC39" s="17">
        <v>0.65170034454975501</v>
      </c>
      <c r="BD39" s="17">
        <v>0.71132990496834902</v>
      </c>
      <c r="BE39" s="17">
        <v>0.76884328802520396</v>
      </c>
      <c r="BF39" s="17">
        <v>0.80781104529853498</v>
      </c>
      <c r="BG39" s="17">
        <v>0.80967742007305499</v>
      </c>
      <c r="BH39" s="17"/>
      <c r="BI39" s="17">
        <v>0.71845868784130995</v>
      </c>
      <c r="BJ39" s="17">
        <v>0.73443540800362905</v>
      </c>
      <c r="BK39" s="17">
        <v>0.69379768653643104</v>
      </c>
      <c r="BL39" s="17">
        <v>0.71999496378500005</v>
      </c>
      <c r="BM39" s="17">
        <v>0.73284596307322103</v>
      </c>
    </row>
    <row r="40" spans="2:65" x14ac:dyDescent="0.35">
      <c r="B40" t="s">
        <v>103</v>
      </c>
      <c r="C40" s="17">
        <v>0.10619727737055799</v>
      </c>
      <c r="D40" s="17">
        <v>0.12792548770814499</v>
      </c>
      <c r="E40" s="17">
        <v>8.5523681258802206E-2</v>
      </c>
      <c r="F40" s="17"/>
      <c r="G40" s="17">
        <v>7.7910641484621401E-2</v>
      </c>
      <c r="H40" s="17">
        <v>8.9478741504115902E-2</v>
      </c>
      <c r="I40" s="17">
        <v>0.13605131936977399</v>
      </c>
      <c r="J40" s="17">
        <v>9.8385188117712005E-2</v>
      </c>
      <c r="K40" s="17">
        <v>9.8770101211078806E-2</v>
      </c>
      <c r="L40" s="17">
        <v>0.125874775704296</v>
      </c>
      <c r="M40" s="17"/>
      <c r="N40" s="17">
        <v>0.105039678596743</v>
      </c>
      <c r="O40" s="17">
        <v>8.5174140311051597E-2</v>
      </c>
      <c r="P40" s="17">
        <v>0.11775590633555499</v>
      </c>
      <c r="Q40" s="17">
        <v>0.12088347100856101</v>
      </c>
      <c r="R40" s="17"/>
      <c r="S40" s="17">
        <v>9.8152066868870999E-2</v>
      </c>
      <c r="T40" s="17">
        <v>0.102195869328671</v>
      </c>
      <c r="U40" s="17">
        <v>0.102020277971896</v>
      </c>
      <c r="V40" s="17">
        <v>0.105693439030961</v>
      </c>
      <c r="W40" s="17">
        <v>0.12191646691104201</v>
      </c>
      <c r="X40" s="17">
        <v>0.12555338177502501</v>
      </c>
      <c r="Y40" s="17">
        <v>0.107995952304605</v>
      </c>
      <c r="Z40" s="17">
        <v>6.2729018556469299E-2</v>
      </c>
      <c r="AA40" s="17">
        <v>8.6013766605698802E-2</v>
      </c>
      <c r="AB40" s="17">
        <v>0.12701211925778499</v>
      </c>
      <c r="AC40" s="17">
        <v>0.15156180647908499</v>
      </c>
      <c r="AD40" s="17">
        <v>6.7008320832338E-2</v>
      </c>
      <c r="AE40" s="17"/>
      <c r="AF40" s="17">
        <v>0.151083086614823</v>
      </c>
      <c r="AG40" s="17">
        <v>7.5271637807586902E-2</v>
      </c>
      <c r="AH40" s="17">
        <v>0.111895616225866</v>
      </c>
      <c r="AI40" s="17"/>
      <c r="AJ40" s="17">
        <v>0.13960153231301101</v>
      </c>
      <c r="AK40" s="17">
        <v>8.7645590933433395E-2</v>
      </c>
      <c r="AL40" s="17">
        <v>4.3773672998002999E-2</v>
      </c>
      <c r="AM40" s="17">
        <v>0.196595233172383</v>
      </c>
      <c r="AN40" s="17">
        <v>0.12989065409626199</v>
      </c>
      <c r="AO40" s="17"/>
      <c r="AP40" s="17">
        <v>0.16128049096788399</v>
      </c>
      <c r="AQ40" s="17">
        <v>6.6852443520953306E-2</v>
      </c>
      <c r="AR40" s="17">
        <v>6.4921558139188401E-2</v>
      </c>
      <c r="AS40" s="17">
        <v>0.19671012450942099</v>
      </c>
      <c r="AT40" s="17">
        <v>7.6102406210956403E-2</v>
      </c>
      <c r="AU40" s="17"/>
      <c r="AV40" s="17">
        <v>5.7809251901780198E-2</v>
      </c>
      <c r="AW40" s="17">
        <v>0.16246592392451101</v>
      </c>
      <c r="AX40" s="17">
        <v>6.5039884218555902E-2</v>
      </c>
      <c r="AY40" s="17">
        <v>0.224688849552134</v>
      </c>
      <c r="AZ40" s="17">
        <v>7.06486580011388E-2</v>
      </c>
      <c r="BA40" s="17">
        <v>8.4607454566276899E-2</v>
      </c>
      <c r="BB40" s="17"/>
      <c r="BC40" s="17">
        <v>0.11467959750634001</v>
      </c>
      <c r="BD40" s="17">
        <v>0.11319743645945</v>
      </c>
      <c r="BE40" s="17">
        <v>0.102452254234351</v>
      </c>
      <c r="BF40" s="17">
        <v>8.7484472899811996E-2</v>
      </c>
      <c r="BG40" s="17">
        <v>5.5259582797624898E-2</v>
      </c>
      <c r="BH40" s="17"/>
      <c r="BI40" s="17">
        <v>0.122439471628717</v>
      </c>
      <c r="BJ40" s="17">
        <v>8.8893290402947106E-2</v>
      </c>
      <c r="BK40" s="17">
        <v>0.11811004118702</v>
      </c>
      <c r="BL40" s="17">
        <v>9.2682278498557702E-2</v>
      </c>
      <c r="BM40" s="17">
        <v>9.5263498605352701E-2</v>
      </c>
    </row>
    <row r="41" spans="2:65" x14ac:dyDescent="0.35">
      <c r="B41" t="s">
        <v>84</v>
      </c>
      <c r="C41" s="17">
        <v>0.61715355980488895</v>
      </c>
      <c r="D41" s="17">
        <v>0.57428474314354705</v>
      </c>
      <c r="E41" s="17">
        <v>0.65708795674732401</v>
      </c>
      <c r="F41" s="17"/>
      <c r="G41" s="17">
        <v>0.660387145752238</v>
      </c>
      <c r="H41" s="17">
        <v>0.66795828867015805</v>
      </c>
      <c r="I41" s="17">
        <v>0.57653066518220397</v>
      </c>
      <c r="J41" s="17">
        <v>0.61747658190455601</v>
      </c>
      <c r="K41" s="17">
        <v>0.64191835791307705</v>
      </c>
      <c r="L41" s="17">
        <v>0.56288895573217601</v>
      </c>
      <c r="M41" s="17"/>
      <c r="N41" s="17">
        <v>0.65389315649979296</v>
      </c>
      <c r="O41" s="17">
        <v>0.66637709221866703</v>
      </c>
      <c r="P41" s="17">
        <v>0.56406242859282396</v>
      </c>
      <c r="Q41" s="17">
        <v>0.56893460514618699</v>
      </c>
      <c r="R41" s="17"/>
      <c r="S41" s="17">
        <v>0.58377152504888996</v>
      </c>
      <c r="T41" s="17">
        <v>0.67289346125013105</v>
      </c>
      <c r="U41" s="17">
        <v>0.55644912411525005</v>
      </c>
      <c r="V41" s="17">
        <v>0.61276778970921397</v>
      </c>
      <c r="W41" s="17">
        <v>0.597967279822336</v>
      </c>
      <c r="X41" s="17">
        <v>0.585926006764239</v>
      </c>
      <c r="Y41" s="17">
        <v>0.636539336668827</v>
      </c>
      <c r="Z41" s="17">
        <v>0.69335161551895097</v>
      </c>
      <c r="AA41" s="17">
        <v>0.69021962442295004</v>
      </c>
      <c r="AB41" s="17">
        <v>0.59499796786076398</v>
      </c>
      <c r="AC41" s="17">
        <v>0.54286312284551896</v>
      </c>
      <c r="AD41" s="17">
        <v>0.61557681760114302</v>
      </c>
      <c r="AE41" s="17"/>
      <c r="AF41" s="17">
        <v>0.50577998562049598</v>
      </c>
      <c r="AG41" s="17">
        <v>0.70592423783668101</v>
      </c>
      <c r="AH41" s="17">
        <v>0.57541526942446897</v>
      </c>
      <c r="AI41" s="17"/>
      <c r="AJ41" s="17">
        <v>0.52175282753396401</v>
      </c>
      <c r="AK41" s="17">
        <v>0.68934938121974498</v>
      </c>
      <c r="AL41" s="17">
        <v>0.82413939578369999</v>
      </c>
      <c r="AM41" s="17">
        <v>0.239997593473987</v>
      </c>
      <c r="AN41" s="17">
        <v>0.52847231750885004</v>
      </c>
      <c r="AO41" s="17"/>
      <c r="AP41" s="17">
        <v>0.48632233985817602</v>
      </c>
      <c r="AQ41" s="17">
        <v>0.73547771276690499</v>
      </c>
      <c r="AR41" s="17">
        <v>0.77428161670362705</v>
      </c>
      <c r="AS41" s="17">
        <v>0.36423472493665299</v>
      </c>
      <c r="AT41" s="17">
        <v>0.71535036813430997</v>
      </c>
      <c r="AU41" s="17"/>
      <c r="AV41" s="17">
        <v>0.75379586482730898</v>
      </c>
      <c r="AW41" s="17">
        <v>0.482427694565987</v>
      </c>
      <c r="AX41" s="17">
        <v>0.80043938847663099</v>
      </c>
      <c r="AY41" s="17">
        <v>0.31022873851841298</v>
      </c>
      <c r="AZ41" s="17">
        <v>0.72405562782940702</v>
      </c>
      <c r="BA41" s="17">
        <v>0.55041745138945397</v>
      </c>
      <c r="BB41" s="17"/>
      <c r="BC41" s="17">
        <v>0.53702074704341496</v>
      </c>
      <c r="BD41" s="17">
        <v>0.59813246850889901</v>
      </c>
      <c r="BE41" s="17">
        <v>0.66639103379085296</v>
      </c>
      <c r="BF41" s="17">
        <v>0.720326572398723</v>
      </c>
      <c r="BG41" s="17">
        <v>0.75441783727542999</v>
      </c>
      <c r="BH41" s="17"/>
      <c r="BI41" s="17">
        <v>0.59601921621259302</v>
      </c>
      <c r="BJ41" s="17">
        <v>0.64554211760068203</v>
      </c>
      <c r="BK41" s="17">
        <v>0.57568764534940997</v>
      </c>
      <c r="BL41" s="17">
        <v>0.62731268528644202</v>
      </c>
      <c r="BM41" s="17">
        <v>0.63758246446786804</v>
      </c>
    </row>
    <row r="42" spans="2:65"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row>
    <row r="43" spans="2:65" x14ac:dyDescent="0.35">
      <c r="B43" s="6" t="s">
        <v>106</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row>
    <row r="44" spans="2:65" x14ac:dyDescent="0.35">
      <c r="B44" s="24" t="s">
        <v>86</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row>
    <row r="45" spans="2:65" x14ac:dyDescent="0.35">
      <c r="B45" t="s">
        <v>97</v>
      </c>
      <c r="C45" s="17">
        <v>0.12801820943459299</v>
      </c>
      <c r="D45" s="17">
        <v>0.13010920372627</v>
      </c>
      <c r="E45" s="17">
        <v>0.12352429550791399</v>
      </c>
      <c r="F45" s="17"/>
      <c r="G45" s="17">
        <v>0.16866572693187601</v>
      </c>
      <c r="H45" s="17">
        <v>0.14714468151042601</v>
      </c>
      <c r="I45" s="17">
        <v>0.10601080009936199</v>
      </c>
      <c r="J45" s="17">
        <v>0.102434021111365</v>
      </c>
      <c r="K45" s="17">
        <v>0.14586767249704299</v>
      </c>
      <c r="L45" s="17">
        <v>0.111786715220729</v>
      </c>
      <c r="M45" s="17"/>
      <c r="N45" s="17">
        <v>9.9320057461385197E-2</v>
      </c>
      <c r="O45" s="17">
        <v>0.13278319438889299</v>
      </c>
      <c r="P45" s="17">
        <v>0.130812260207924</v>
      </c>
      <c r="Q45" s="17">
        <v>0.153694022217643</v>
      </c>
      <c r="R45" s="17"/>
      <c r="S45" s="17">
        <v>0.115310549793679</v>
      </c>
      <c r="T45" s="17">
        <v>0.11968568287860799</v>
      </c>
      <c r="U45" s="17">
        <v>0.14868200526425701</v>
      </c>
      <c r="V45" s="17">
        <v>0.118653441856412</v>
      </c>
      <c r="W45" s="17">
        <v>0.173800565591607</v>
      </c>
      <c r="X45" s="17">
        <v>0.137804569863124</v>
      </c>
      <c r="Y45" s="17">
        <v>0.122340162502731</v>
      </c>
      <c r="Z45" s="17">
        <v>0.113250532157869</v>
      </c>
      <c r="AA45" s="17">
        <v>0.12572250758110701</v>
      </c>
      <c r="AB45" s="17">
        <v>0.12333999595786101</v>
      </c>
      <c r="AC45" s="17">
        <v>0.12300732928396001</v>
      </c>
      <c r="AD45" s="17">
        <v>0.12539905163689899</v>
      </c>
      <c r="AE45" s="17"/>
      <c r="AF45" s="17">
        <v>0.158292657271631</v>
      </c>
      <c r="AG45" s="17">
        <v>0.103254005055621</v>
      </c>
      <c r="AH45" s="17">
        <v>7.9620146369425895E-2</v>
      </c>
      <c r="AI45" s="17"/>
      <c r="AJ45" s="17">
        <v>0.14973874630894099</v>
      </c>
      <c r="AK45" s="17">
        <v>0.110286625165365</v>
      </c>
      <c r="AL45" s="17">
        <v>9.4614114455527296E-2</v>
      </c>
      <c r="AM45" s="17">
        <v>0.22686327811705601</v>
      </c>
      <c r="AN45" s="17">
        <v>9.4371151630614894E-2</v>
      </c>
      <c r="AO45" s="17"/>
      <c r="AP45" s="17">
        <v>0.16936631218015699</v>
      </c>
      <c r="AQ45" s="17">
        <v>0.101177326765719</v>
      </c>
      <c r="AR45" s="17">
        <v>0.13233030956182601</v>
      </c>
      <c r="AS45" s="17">
        <v>0.13337935387206801</v>
      </c>
      <c r="AT45" s="17">
        <v>0.20142801002889199</v>
      </c>
      <c r="AU45" s="17"/>
      <c r="AV45" s="17">
        <v>9.9656437042767401E-2</v>
      </c>
      <c r="AW45" s="17">
        <v>0.15532932860723001</v>
      </c>
      <c r="AX45" s="17">
        <v>0.15256795453333999</v>
      </c>
      <c r="AY45" s="17">
        <v>0.147418041688401</v>
      </c>
      <c r="AZ45" s="17">
        <v>0.18049449297366199</v>
      </c>
      <c r="BA45" s="17">
        <v>0.14566701984483699</v>
      </c>
      <c r="BB45" s="17"/>
      <c r="BC45" s="17">
        <v>0.13357645523578701</v>
      </c>
      <c r="BD45" s="17">
        <v>0.12765920586295501</v>
      </c>
      <c r="BE45" s="17">
        <v>0.120101871022531</v>
      </c>
      <c r="BF45" s="17">
        <v>0.146928322182583</v>
      </c>
      <c r="BG45" s="17">
        <v>0.111324533730046</v>
      </c>
      <c r="BH45" s="17"/>
      <c r="BI45" s="17">
        <v>0.118808747058383</v>
      </c>
      <c r="BJ45" s="17">
        <v>0.106118068353156</v>
      </c>
      <c r="BK45" s="17">
        <v>0.16346957869747</v>
      </c>
      <c r="BL45" s="17">
        <v>0.16117341547243599</v>
      </c>
      <c r="BM45" s="17">
        <v>0.124740081601665</v>
      </c>
    </row>
    <row r="46" spans="2:65" x14ac:dyDescent="0.35">
      <c r="B46" t="s">
        <v>98</v>
      </c>
      <c r="C46" s="17">
        <v>0.43939273431791598</v>
      </c>
      <c r="D46" s="17">
        <v>0.41265534086813099</v>
      </c>
      <c r="E46" s="17">
        <v>0.46579939327446201</v>
      </c>
      <c r="F46" s="17"/>
      <c r="G46" s="17">
        <v>0.42066280621834101</v>
      </c>
      <c r="H46" s="17">
        <v>0.39791482766902397</v>
      </c>
      <c r="I46" s="17">
        <v>0.45050851359502198</v>
      </c>
      <c r="J46" s="17">
        <v>0.41234202774850298</v>
      </c>
      <c r="K46" s="17">
        <v>0.41481002498916603</v>
      </c>
      <c r="L46" s="17">
        <v>0.515089368563591</v>
      </c>
      <c r="M46" s="17"/>
      <c r="N46" s="17">
        <v>0.42596304069706598</v>
      </c>
      <c r="O46" s="17">
        <v>0.48126015293362701</v>
      </c>
      <c r="P46" s="17">
        <v>0.43339840071647401</v>
      </c>
      <c r="Q46" s="17">
        <v>0.41304926935200098</v>
      </c>
      <c r="R46" s="17"/>
      <c r="S46" s="17">
        <v>0.44328071218805298</v>
      </c>
      <c r="T46" s="17">
        <v>0.53030884991975202</v>
      </c>
      <c r="U46" s="17">
        <v>0.368576165564377</v>
      </c>
      <c r="V46" s="17">
        <v>0.42462866961826801</v>
      </c>
      <c r="W46" s="17">
        <v>0.41952538292491298</v>
      </c>
      <c r="X46" s="17">
        <v>0.40889681485804602</v>
      </c>
      <c r="Y46" s="17">
        <v>0.43232607607696999</v>
      </c>
      <c r="Z46" s="17">
        <v>0.48034770265437199</v>
      </c>
      <c r="AA46" s="17">
        <v>0.45069261434212698</v>
      </c>
      <c r="AB46" s="17">
        <v>0.39343539147937701</v>
      </c>
      <c r="AC46" s="17">
        <v>0.49924644691331299</v>
      </c>
      <c r="AD46" s="17">
        <v>0.35954802339206798</v>
      </c>
      <c r="AE46" s="17"/>
      <c r="AF46" s="17">
        <v>0.44410864320278098</v>
      </c>
      <c r="AG46" s="17">
        <v>0.45568741975820898</v>
      </c>
      <c r="AH46" s="17">
        <v>0.380138811272413</v>
      </c>
      <c r="AI46" s="17"/>
      <c r="AJ46" s="17">
        <v>0.45150274529444701</v>
      </c>
      <c r="AK46" s="17">
        <v>0.42889147900067098</v>
      </c>
      <c r="AL46" s="17">
        <v>0.477621176675735</v>
      </c>
      <c r="AM46" s="17">
        <v>0.39344659682960598</v>
      </c>
      <c r="AN46" s="17">
        <v>0.43603010352433402</v>
      </c>
      <c r="AO46" s="17"/>
      <c r="AP46" s="17">
        <v>0.43491791686107401</v>
      </c>
      <c r="AQ46" s="17">
        <v>0.41999312461293298</v>
      </c>
      <c r="AR46" s="17">
        <v>0.53837067002594097</v>
      </c>
      <c r="AS46" s="17">
        <v>0.44604887608044003</v>
      </c>
      <c r="AT46" s="17">
        <v>0.45355884500856403</v>
      </c>
      <c r="AU46" s="17"/>
      <c r="AV46" s="17">
        <v>0.420970994102427</v>
      </c>
      <c r="AW46" s="17">
        <v>0.42513176695767302</v>
      </c>
      <c r="AX46" s="17">
        <v>0.48172864963529</v>
      </c>
      <c r="AY46" s="17">
        <v>0.44118263090063697</v>
      </c>
      <c r="AZ46" s="17">
        <v>0.47595222717553698</v>
      </c>
      <c r="BA46" s="17">
        <v>0.519308152911653</v>
      </c>
      <c r="BB46" s="17"/>
      <c r="BC46" s="17">
        <v>0.47958617377212098</v>
      </c>
      <c r="BD46" s="17">
        <v>0.44259987668108502</v>
      </c>
      <c r="BE46" s="17">
        <v>0.42408335498982902</v>
      </c>
      <c r="BF46" s="17">
        <v>0.40075270265977198</v>
      </c>
      <c r="BG46" s="17">
        <v>0.27343371733161098</v>
      </c>
      <c r="BH46" s="17"/>
      <c r="BI46" s="17">
        <v>0.45880795529761698</v>
      </c>
      <c r="BJ46" s="17">
        <v>0.48424040702690302</v>
      </c>
      <c r="BK46" s="17">
        <v>0.43990523798926301</v>
      </c>
      <c r="BL46" s="17">
        <v>0.41608836050297299</v>
      </c>
      <c r="BM46" s="17">
        <v>0.36791607345965099</v>
      </c>
    </row>
    <row r="47" spans="2:65" x14ac:dyDescent="0.35">
      <c r="B47" t="s">
        <v>99</v>
      </c>
      <c r="C47" s="17">
        <v>0.25811638927137998</v>
      </c>
      <c r="D47" s="17">
        <v>0.254749999267811</v>
      </c>
      <c r="E47" s="17">
        <v>0.26267178731046398</v>
      </c>
      <c r="F47" s="17"/>
      <c r="G47" s="17">
        <v>0.23821028898044899</v>
      </c>
      <c r="H47" s="17">
        <v>0.27661535050744501</v>
      </c>
      <c r="I47" s="17">
        <v>0.25539667880130801</v>
      </c>
      <c r="J47" s="17">
        <v>0.29262778976452197</v>
      </c>
      <c r="K47" s="17">
        <v>0.28605093160370998</v>
      </c>
      <c r="L47" s="17">
        <v>0.21188717726357001</v>
      </c>
      <c r="M47" s="17"/>
      <c r="N47" s="17">
        <v>0.264096361512272</v>
      </c>
      <c r="O47" s="17">
        <v>0.22973336502292999</v>
      </c>
      <c r="P47" s="17">
        <v>0.27084571024492698</v>
      </c>
      <c r="Q47" s="17">
        <v>0.26977211663713402</v>
      </c>
      <c r="R47" s="17"/>
      <c r="S47" s="17">
        <v>0.24666900104747899</v>
      </c>
      <c r="T47" s="17">
        <v>0.22340804113332099</v>
      </c>
      <c r="U47" s="17">
        <v>0.32223397181954599</v>
      </c>
      <c r="V47" s="17">
        <v>0.25393823250370201</v>
      </c>
      <c r="W47" s="17">
        <v>0.228131176734305</v>
      </c>
      <c r="X47" s="17">
        <v>0.27141614434958</v>
      </c>
      <c r="Y47" s="17">
        <v>0.30153329566291698</v>
      </c>
      <c r="Z47" s="17">
        <v>0.25644442893154601</v>
      </c>
      <c r="AA47" s="17">
        <v>0.25523897693942998</v>
      </c>
      <c r="AB47" s="17">
        <v>0.26284073377990802</v>
      </c>
      <c r="AC47" s="17">
        <v>0.22574026129824901</v>
      </c>
      <c r="AD47" s="17">
        <v>0.270182417402347</v>
      </c>
      <c r="AE47" s="17"/>
      <c r="AF47" s="17">
        <v>0.246761753152243</v>
      </c>
      <c r="AG47" s="17">
        <v>0.25855956109345202</v>
      </c>
      <c r="AH47" s="17">
        <v>0.31861593667445998</v>
      </c>
      <c r="AI47" s="17"/>
      <c r="AJ47" s="17">
        <v>0.25925260942985601</v>
      </c>
      <c r="AK47" s="17">
        <v>0.27075439460331002</v>
      </c>
      <c r="AL47" s="17">
        <v>0.22727004353632399</v>
      </c>
      <c r="AM47" s="17">
        <v>0.17179605588208299</v>
      </c>
      <c r="AN47" s="17">
        <v>0.27905282361487399</v>
      </c>
      <c r="AO47" s="17"/>
      <c r="AP47" s="17">
        <v>0.23654436480036101</v>
      </c>
      <c r="AQ47" s="17">
        <v>0.288249066683472</v>
      </c>
      <c r="AR47" s="17">
        <v>0.177660956317505</v>
      </c>
      <c r="AS47" s="17">
        <v>0.27989479244339699</v>
      </c>
      <c r="AT47" s="17">
        <v>0.21954205577697</v>
      </c>
      <c r="AU47" s="17"/>
      <c r="AV47" s="17">
        <v>0.27578361428381398</v>
      </c>
      <c r="AW47" s="17">
        <v>0.24939588597026</v>
      </c>
      <c r="AX47" s="17">
        <v>0.21360156629341301</v>
      </c>
      <c r="AY47" s="17">
        <v>0.26957947150218098</v>
      </c>
      <c r="AZ47" s="17">
        <v>0.231576108425398</v>
      </c>
      <c r="BA47" s="17">
        <v>0.22931159415543301</v>
      </c>
      <c r="BB47" s="17"/>
      <c r="BC47" s="17">
        <v>0.248981517571044</v>
      </c>
      <c r="BD47" s="17">
        <v>0.24805375514636799</v>
      </c>
      <c r="BE47" s="17">
        <v>0.263205968406865</v>
      </c>
      <c r="BF47" s="17">
        <v>0.23529155123477499</v>
      </c>
      <c r="BG47" s="17">
        <v>0.30310621354858303</v>
      </c>
      <c r="BH47" s="17"/>
      <c r="BI47" s="17">
        <v>0.24988630228040001</v>
      </c>
      <c r="BJ47" s="17">
        <v>0.27843968358857901</v>
      </c>
      <c r="BK47" s="17">
        <v>0.241235186148194</v>
      </c>
      <c r="BL47" s="17">
        <v>0.26161917663443801</v>
      </c>
      <c r="BM47" s="17">
        <v>0.27731728202039002</v>
      </c>
    </row>
    <row r="48" spans="2:65" x14ac:dyDescent="0.35">
      <c r="B48" t="s">
        <v>100</v>
      </c>
      <c r="C48" s="17">
        <v>0.120602651920333</v>
      </c>
      <c r="D48" s="17">
        <v>0.14600815065227399</v>
      </c>
      <c r="E48" s="17">
        <v>9.6412678880831298E-2</v>
      </c>
      <c r="F48" s="17"/>
      <c r="G48" s="17">
        <v>0.136960424808378</v>
      </c>
      <c r="H48" s="17">
        <v>0.121041784272143</v>
      </c>
      <c r="I48" s="17">
        <v>0.119947731071104</v>
      </c>
      <c r="J48" s="17">
        <v>0.118670402628335</v>
      </c>
      <c r="K48" s="17">
        <v>0.11128278644325799</v>
      </c>
      <c r="L48" s="17">
        <v>0.11764667191036</v>
      </c>
      <c r="M48" s="17"/>
      <c r="N48" s="17">
        <v>0.171370781042333</v>
      </c>
      <c r="O48" s="17">
        <v>0.106212132585022</v>
      </c>
      <c r="P48" s="17">
        <v>0.101775344889016</v>
      </c>
      <c r="Q48" s="17">
        <v>9.7095084268577006E-2</v>
      </c>
      <c r="R48" s="17"/>
      <c r="S48" s="17">
        <v>0.14515708168476801</v>
      </c>
      <c r="T48" s="17">
        <v>9.7374517651573206E-2</v>
      </c>
      <c r="U48" s="17">
        <v>9.3428095003124795E-2</v>
      </c>
      <c r="V48" s="17">
        <v>0.120450234206412</v>
      </c>
      <c r="W48" s="17">
        <v>0.126900279710769</v>
      </c>
      <c r="X48" s="17">
        <v>0.148707918335927</v>
      </c>
      <c r="Y48" s="17">
        <v>0.101999893663478</v>
      </c>
      <c r="Z48" s="17">
        <v>7.5717338868335302E-2</v>
      </c>
      <c r="AA48" s="17">
        <v>0.112219144397555</v>
      </c>
      <c r="AB48" s="17">
        <v>0.147668428206674</v>
      </c>
      <c r="AC48" s="17">
        <v>0.114845706549593</v>
      </c>
      <c r="AD48" s="17">
        <v>0.14913646223258101</v>
      </c>
      <c r="AE48" s="17"/>
      <c r="AF48" s="17">
        <v>0.10127445510316201</v>
      </c>
      <c r="AG48" s="17">
        <v>0.13663623941679601</v>
      </c>
      <c r="AH48" s="17">
        <v>0.119982992168585</v>
      </c>
      <c r="AI48" s="17"/>
      <c r="AJ48" s="17">
        <v>9.1802317203586004E-2</v>
      </c>
      <c r="AK48" s="17">
        <v>0.145107721394098</v>
      </c>
      <c r="AL48" s="17">
        <v>0.136774760556053</v>
      </c>
      <c r="AM48" s="17">
        <v>0.166528477010674</v>
      </c>
      <c r="AN48" s="17">
        <v>8.9324024746610498E-2</v>
      </c>
      <c r="AO48" s="17"/>
      <c r="AP48" s="17">
        <v>0.10219067191720201</v>
      </c>
      <c r="AQ48" s="17">
        <v>0.14432831418838499</v>
      </c>
      <c r="AR48" s="17">
        <v>9.1330356189289696E-2</v>
      </c>
      <c r="AS48" s="17">
        <v>0.10888252492627599</v>
      </c>
      <c r="AT48" s="17">
        <v>8.2186243038607901E-2</v>
      </c>
      <c r="AU48" s="17"/>
      <c r="AV48" s="17">
        <v>0.15340799405431699</v>
      </c>
      <c r="AW48" s="17">
        <v>0.10892847795121501</v>
      </c>
      <c r="AX48" s="17">
        <v>0.11182879310439101</v>
      </c>
      <c r="AY48" s="17">
        <v>9.7084532000102294E-2</v>
      </c>
      <c r="AZ48" s="17">
        <v>7.5361386063963406E-2</v>
      </c>
      <c r="BA48" s="17">
        <v>4.06241938536962E-2</v>
      </c>
      <c r="BB48" s="17"/>
      <c r="BC48" s="17">
        <v>7.8345131666476206E-2</v>
      </c>
      <c r="BD48" s="17">
        <v>0.13186216764554101</v>
      </c>
      <c r="BE48" s="17">
        <v>0.13999167545576299</v>
      </c>
      <c r="BF48" s="17">
        <v>0.165348189212742</v>
      </c>
      <c r="BG48" s="17">
        <v>0.23852752727525101</v>
      </c>
      <c r="BH48" s="17"/>
      <c r="BI48" s="17">
        <v>0.12374967263165999</v>
      </c>
      <c r="BJ48" s="17">
        <v>9.9099798910023795E-2</v>
      </c>
      <c r="BK48" s="17">
        <v>7.4055996311641295E-2</v>
      </c>
      <c r="BL48" s="17">
        <v>0.100182237116432</v>
      </c>
      <c r="BM48" s="17">
        <v>0.15819065536542801</v>
      </c>
    </row>
    <row r="49" spans="2:65" x14ac:dyDescent="0.35">
      <c r="B49" t="s">
        <v>101</v>
      </c>
      <c r="C49" s="17">
        <v>2.4806196437169199E-2</v>
      </c>
      <c r="D49" s="17">
        <v>3.4771066647067798E-2</v>
      </c>
      <c r="E49" s="17">
        <v>1.52072801281352E-2</v>
      </c>
      <c r="F49" s="17"/>
      <c r="G49" s="17">
        <v>9.7019183707597097E-3</v>
      </c>
      <c r="H49" s="17">
        <v>1.9467830783323401E-2</v>
      </c>
      <c r="I49" s="17">
        <v>4.6700336218772703E-2</v>
      </c>
      <c r="J49" s="17">
        <v>3.6627409346763999E-2</v>
      </c>
      <c r="K49" s="17">
        <v>2.1677191624347301E-2</v>
      </c>
      <c r="L49" s="17">
        <v>1.4057145081057E-2</v>
      </c>
      <c r="M49" s="17"/>
      <c r="N49" s="17">
        <v>2.6321887737378601E-2</v>
      </c>
      <c r="O49" s="17">
        <v>2.8217691483036201E-2</v>
      </c>
      <c r="P49" s="17">
        <v>2.25052910834646E-2</v>
      </c>
      <c r="Q49" s="17">
        <v>2.2033136466803899E-2</v>
      </c>
      <c r="R49" s="17"/>
      <c r="S49" s="17">
        <v>2.9230856109354698E-2</v>
      </c>
      <c r="T49" s="17">
        <v>1.4615570786814899E-2</v>
      </c>
      <c r="U49" s="17">
        <v>1.9331734094519399E-2</v>
      </c>
      <c r="V49" s="17">
        <v>4.55429588181403E-2</v>
      </c>
      <c r="W49" s="17">
        <v>2.98230708163707E-2</v>
      </c>
      <c r="X49" s="17">
        <v>1.9802197822159199E-2</v>
      </c>
      <c r="Y49" s="17">
        <v>1.8275487406365101E-2</v>
      </c>
      <c r="Z49" s="17">
        <v>2.54128644432275E-2</v>
      </c>
      <c r="AA49" s="17">
        <v>2.1806280847374598E-2</v>
      </c>
      <c r="AB49" s="17">
        <v>3.71499183244288E-2</v>
      </c>
      <c r="AC49" s="17">
        <v>1.14908804438048E-2</v>
      </c>
      <c r="AD49" s="17">
        <v>1.6802367498442699E-2</v>
      </c>
      <c r="AE49" s="17"/>
      <c r="AF49" s="17">
        <v>2.7191008870305101E-2</v>
      </c>
      <c r="AG49" s="17">
        <v>2.4387190399468801E-2</v>
      </c>
      <c r="AH49" s="17">
        <v>3.3092327101370299E-2</v>
      </c>
      <c r="AI49" s="17"/>
      <c r="AJ49" s="17">
        <v>2.3844084290713798E-2</v>
      </c>
      <c r="AK49" s="17">
        <v>2.73422814916785E-2</v>
      </c>
      <c r="AL49" s="17">
        <v>4.10914861443809E-2</v>
      </c>
      <c r="AM49" s="17">
        <v>0</v>
      </c>
      <c r="AN49" s="17">
        <v>3.1078016462363599E-2</v>
      </c>
      <c r="AO49" s="17"/>
      <c r="AP49" s="17">
        <v>3.3333209957298299E-2</v>
      </c>
      <c r="AQ49" s="17">
        <v>2.3060427680359201E-2</v>
      </c>
      <c r="AR49" s="17">
        <v>3.7294680175922898E-2</v>
      </c>
      <c r="AS49" s="17">
        <v>2.2366480450310301E-2</v>
      </c>
      <c r="AT49" s="17">
        <v>4.32848461469666E-2</v>
      </c>
      <c r="AU49" s="17"/>
      <c r="AV49" s="17">
        <v>2.6183892786767901E-2</v>
      </c>
      <c r="AW49" s="17">
        <v>3.5176656416769599E-2</v>
      </c>
      <c r="AX49" s="17">
        <v>2.7688677871026201E-2</v>
      </c>
      <c r="AY49" s="17">
        <v>1.8414938971089902E-2</v>
      </c>
      <c r="AZ49" s="17">
        <v>2.7659266676737501E-2</v>
      </c>
      <c r="BA49" s="17">
        <v>6.6128579201134002E-3</v>
      </c>
      <c r="BB49" s="17"/>
      <c r="BC49" s="17">
        <v>1.5649527323252699E-2</v>
      </c>
      <c r="BD49" s="17">
        <v>2.25784806968761E-2</v>
      </c>
      <c r="BE49" s="17">
        <v>3.0585715533106E-2</v>
      </c>
      <c r="BF49" s="17">
        <v>3.7680630524401203E-2</v>
      </c>
      <c r="BG49" s="17">
        <v>6.0055558589413999E-2</v>
      </c>
      <c r="BH49" s="17"/>
      <c r="BI49" s="17">
        <v>2.5654979357485001E-2</v>
      </c>
      <c r="BJ49" s="17">
        <v>1.5806440624664499E-2</v>
      </c>
      <c r="BK49" s="17">
        <v>2.33736016992953E-2</v>
      </c>
      <c r="BL49" s="17">
        <v>1.26725576491078E-2</v>
      </c>
      <c r="BM49" s="17">
        <v>4.0603209543539999E-2</v>
      </c>
    </row>
    <row r="50" spans="2:65" x14ac:dyDescent="0.35">
      <c r="B50" t="s">
        <v>81</v>
      </c>
      <c r="C50" s="17">
        <v>2.9063818618608801E-2</v>
      </c>
      <c r="D50" s="17">
        <v>2.1706238838446301E-2</v>
      </c>
      <c r="E50" s="17">
        <v>3.6384564898193798E-2</v>
      </c>
      <c r="F50" s="17"/>
      <c r="G50" s="17">
        <v>2.5798834690197E-2</v>
      </c>
      <c r="H50" s="17">
        <v>3.7815525257637303E-2</v>
      </c>
      <c r="I50" s="17">
        <v>2.14359402144319E-2</v>
      </c>
      <c r="J50" s="17">
        <v>3.7298349400510897E-2</v>
      </c>
      <c r="K50" s="17">
        <v>2.0311392842476499E-2</v>
      </c>
      <c r="L50" s="17">
        <v>2.95329219606923E-2</v>
      </c>
      <c r="M50" s="17"/>
      <c r="N50" s="17">
        <v>1.29278715495667E-2</v>
      </c>
      <c r="O50" s="17">
        <v>2.17934635864915E-2</v>
      </c>
      <c r="P50" s="17">
        <v>4.0662992858194399E-2</v>
      </c>
      <c r="Q50" s="17">
        <v>4.4356371057840897E-2</v>
      </c>
      <c r="R50" s="17"/>
      <c r="S50" s="17">
        <v>2.0351799176666401E-2</v>
      </c>
      <c r="T50" s="17">
        <v>1.46073376299311E-2</v>
      </c>
      <c r="U50" s="17">
        <v>4.7748028254176303E-2</v>
      </c>
      <c r="V50" s="17">
        <v>3.6786462997065297E-2</v>
      </c>
      <c r="W50" s="17">
        <v>2.18195242220354E-2</v>
      </c>
      <c r="X50" s="17">
        <v>1.3372354771163599E-2</v>
      </c>
      <c r="Y50" s="17">
        <v>2.3525084687538701E-2</v>
      </c>
      <c r="Z50" s="17">
        <v>4.8827132944650603E-2</v>
      </c>
      <c r="AA50" s="17">
        <v>3.43204758924072E-2</v>
      </c>
      <c r="AB50" s="17">
        <v>3.5565532251752199E-2</v>
      </c>
      <c r="AC50" s="17">
        <v>2.5669375511079898E-2</v>
      </c>
      <c r="AD50" s="17">
        <v>7.8931677837661599E-2</v>
      </c>
      <c r="AE50" s="17"/>
      <c r="AF50" s="17">
        <v>2.2371482399877001E-2</v>
      </c>
      <c r="AG50" s="17">
        <v>2.1475584276452599E-2</v>
      </c>
      <c r="AH50" s="17">
        <v>6.8549786413744901E-2</v>
      </c>
      <c r="AI50" s="17"/>
      <c r="AJ50" s="17">
        <v>2.38594974724568E-2</v>
      </c>
      <c r="AK50" s="17">
        <v>1.7617498344878E-2</v>
      </c>
      <c r="AL50" s="17">
        <v>2.2628418631979799E-2</v>
      </c>
      <c r="AM50" s="17">
        <v>4.136559216058E-2</v>
      </c>
      <c r="AN50" s="17">
        <v>7.0143880021202296E-2</v>
      </c>
      <c r="AO50" s="17"/>
      <c r="AP50" s="17">
        <v>2.3647524283908702E-2</v>
      </c>
      <c r="AQ50" s="17">
        <v>2.3191740069131401E-2</v>
      </c>
      <c r="AR50" s="17">
        <v>2.30130277295151E-2</v>
      </c>
      <c r="AS50" s="17">
        <v>9.4279722275079306E-3</v>
      </c>
      <c r="AT50" s="17">
        <v>0</v>
      </c>
      <c r="AU50" s="17"/>
      <c r="AV50" s="17">
        <v>2.39970677299064E-2</v>
      </c>
      <c r="AW50" s="17">
        <v>2.6037884096852499E-2</v>
      </c>
      <c r="AX50" s="17">
        <v>1.25843585625398E-2</v>
      </c>
      <c r="AY50" s="17">
        <v>2.63203849375887E-2</v>
      </c>
      <c r="AZ50" s="17">
        <v>8.9565186847018908E-3</v>
      </c>
      <c r="BA50" s="17">
        <v>5.8476181314268003E-2</v>
      </c>
      <c r="BB50" s="17"/>
      <c r="BC50" s="17">
        <v>4.38611944313195E-2</v>
      </c>
      <c r="BD50" s="17">
        <v>2.7246513967174799E-2</v>
      </c>
      <c r="BE50" s="17">
        <v>2.2031414591905801E-2</v>
      </c>
      <c r="BF50" s="17">
        <v>1.39986041857271E-2</v>
      </c>
      <c r="BG50" s="17">
        <v>1.3552449525094599E-2</v>
      </c>
      <c r="BH50" s="17"/>
      <c r="BI50" s="17">
        <v>2.3092343374454701E-2</v>
      </c>
      <c r="BJ50" s="17">
        <v>1.62956014966734E-2</v>
      </c>
      <c r="BK50" s="17">
        <v>5.79603991541357E-2</v>
      </c>
      <c r="BL50" s="17">
        <v>4.8264252624614201E-2</v>
      </c>
      <c r="BM50" s="17">
        <v>3.12326980093252E-2</v>
      </c>
    </row>
    <row r="51" spans="2:65" x14ac:dyDescent="0.35">
      <c r="B51" t="s">
        <v>102</v>
      </c>
      <c r="C51" s="17">
        <v>0.567410943752508</v>
      </c>
      <c r="D51" s="17">
        <v>0.54276454459440104</v>
      </c>
      <c r="E51" s="17">
        <v>0.58932368878237595</v>
      </c>
      <c r="F51" s="17"/>
      <c r="G51" s="17">
        <v>0.58932853315021605</v>
      </c>
      <c r="H51" s="17">
        <v>0.54505950917945101</v>
      </c>
      <c r="I51" s="17">
        <v>0.55651931369438401</v>
      </c>
      <c r="J51" s="17">
        <v>0.51477604885986705</v>
      </c>
      <c r="K51" s="17">
        <v>0.56067769748620899</v>
      </c>
      <c r="L51" s="17">
        <v>0.62687608378432003</v>
      </c>
      <c r="M51" s="17"/>
      <c r="N51" s="17">
        <v>0.52528309815845098</v>
      </c>
      <c r="O51" s="17">
        <v>0.61404334732251997</v>
      </c>
      <c r="P51" s="17">
        <v>0.56421066092439798</v>
      </c>
      <c r="Q51" s="17">
        <v>0.56674329156964398</v>
      </c>
      <c r="R51" s="17"/>
      <c r="S51" s="17">
        <v>0.55859126198173203</v>
      </c>
      <c r="T51" s="17">
        <v>0.64999453279835995</v>
      </c>
      <c r="U51" s="17">
        <v>0.51725817082863301</v>
      </c>
      <c r="V51" s="17">
        <v>0.54328211147467997</v>
      </c>
      <c r="W51" s="17">
        <v>0.59332594851651999</v>
      </c>
      <c r="X51" s="17">
        <v>0.54670138472116903</v>
      </c>
      <c r="Y51" s="17">
        <v>0.55466623857970099</v>
      </c>
      <c r="Z51" s="17">
        <v>0.59359823481224105</v>
      </c>
      <c r="AA51" s="17">
        <v>0.57641512192323396</v>
      </c>
      <c r="AB51" s="17">
        <v>0.51677538743723805</v>
      </c>
      <c r="AC51" s="17">
        <v>0.62225377619727296</v>
      </c>
      <c r="AD51" s="17">
        <v>0.484947075028968</v>
      </c>
      <c r="AE51" s="17"/>
      <c r="AF51" s="17">
        <v>0.60240130047441198</v>
      </c>
      <c r="AG51" s="17">
        <v>0.55894142481383102</v>
      </c>
      <c r="AH51" s="17">
        <v>0.45975895764183899</v>
      </c>
      <c r="AI51" s="17"/>
      <c r="AJ51" s="17">
        <v>0.60124149160338702</v>
      </c>
      <c r="AK51" s="17">
        <v>0.53917810416603595</v>
      </c>
      <c r="AL51" s="17">
        <v>0.57223529113126304</v>
      </c>
      <c r="AM51" s="17">
        <v>0.62030987494666201</v>
      </c>
      <c r="AN51" s="17">
        <v>0.53040125515494896</v>
      </c>
      <c r="AO51" s="17"/>
      <c r="AP51" s="17">
        <v>0.60428422904123102</v>
      </c>
      <c r="AQ51" s="17">
        <v>0.52117045137865203</v>
      </c>
      <c r="AR51" s="17">
        <v>0.67070097958776698</v>
      </c>
      <c r="AS51" s="17">
        <v>0.57942822995250798</v>
      </c>
      <c r="AT51" s="17">
        <v>0.65498685503745502</v>
      </c>
      <c r="AU51" s="17"/>
      <c r="AV51" s="17">
        <v>0.52062743114519405</v>
      </c>
      <c r="AW51" s="17">
        <v>0.580461095564903</v>
      </c>
      <c r="AX51" s="17">
        <v>0.63429660416862998</v>
      </c>
      <c r="AY51" s="17">
        <v>0.58860067258903803</v>
      </c>
      <c r="AZ51" s="17">
        <v>0.65644672014919903</v>
      </c>
      <c r="BA51" s="17">
        <v>0.66497517275648999</v>
      </c>
      <c r="BB51" s="17"/>
      <c r="BC51" s="17">
        <v>0.61316262900790797</v>
      </c>
      <c r="BD51" s="17">
        <v>0.57025908254404001</v>
      </c>
      <c r="BE51" s="17">
        <v>0.54418522601235997</v>
      </c>
      <c r="BF51" s="17">
        <v>0.54768102484235504</v>
      </c>
      <c r="BG51" s="17">
        <v>0.38475825106165701</v>
      </c>
      <c r="BH51" s="17"/>
      <c r="BI51" s="17">
        <v>0.57761670235600104</v>
      </c>
      <c r="BJ51" s="17">
        <v>0.59035847538005903</v>
      </c>
      <c r="BK51" s="17">
        <v>0.60337481668673298</v>
      </c>
      <c r="BL51" s="17">
        <v>0.57726177597540895</v>
      </c>
      <c r="BM51" s="17">
        <v>0.49265615506131699</v>
      </c>
    </row>
    <row r="52" spans="2:65" x14ac:dyDescent="0.35">
      <c r="B52" t="s">
        <v>103</v>
      </c>
      <c r="C52" s="17">
        <v>0.14540884835750301</v>
      </c>
      <c r="D52" s="17">
        <v>0.18077921729934199</v>
      </c>
      <c r="E52" s="17">
        <v>0.111619959008966</v>
      </c>
      <c r="F52" s="17"/>
      <c r="G52" s="17">
        <v>0.14666234317913801</v>
      </c>
      <c r="H52" s="17">
        <v>0.140509615055467</v>
      </c>
      <c r="I52" s="17">
        <v>0.16664806728987699</v>
      </c>
      <c r="J52" s="17">
        <v>0.15529781197509901</v>
      </c>
      <c r="K52" s="17">
        <v>0.13295997806760501</v>
      </c>
      <c r="L52" s="17">
        <v>0.13170381699141701</v>
      </c>
      <c r="M52" s="17"/>
      <c r="N52" s="17">
        <v>0.19769266877971101</v>
      </c>
      <c r="O52" s="17">
        <v>0.13442982406805801</v>
      </c>
      <c r="P52" s="17">
        <v>0.12428063597248</v>
      </c>
      <c r="Q52" s="17">
        <v>0.119128220735381</v>
      </c>
      <c r="R52" s="17"/>
      <c r="S52" s="17">
        <v>0.17438793779412201</v>
      </c>
      <c r="T52" s="17">
        <v>0.11199008843838799</v>
      </c>
      <c r="U52" s="17">
        <v>0.112759829097644</v>
      </c>
      <c r="V52" s="17">
        <v>0.16599319302455201</v>
      </c>
      <c r="W52" s="17">
        <v>0.15672335052714001</v>
      </c>
      <c r="X52" s="17">
        <v>0.168510116158087</v>
      </c>
      <c r="Y52" s="17">
        <v>0.12027538106984299</v>
      </c>
      <c r="Z52" s="17">
        <v>0.101130203311563</v>
      </c>
      <c r="AA52" s="17">
        <v>0.13402542524493</v>
      </c>
      <c r="AB52" s="17">
        <v>0.18481834653110199</v>
      </c>
      <c r="AC52" s="17">
        <v>0.126336586993398</v>
      </c>
      <c r="AD52" s="17">
        <v>0.165938829731024</v>
      </c>
      <c r="AE52" s="17"/>
      <c r="AF52" s="17">
        <v>0.128465463973468</v>
      </c>
      <c r="AG52" s="17">
        <v>0.161023429816265</v>
      </c>
      <c r="AH52" s="17">
        <v>0.15307531926995599</v>
      </c>
      <c r="AI52" s="17"/>
      <c r="AJ52" s="17">
        <v>0.1156464014943</v>
      </c>
      <c r="AK52" s="17">
        <v>0.172450002885777</v>
      </c>
      <c r="AL52" s="17">
        <v>0.17786624670043399</v>
      </c>
      <c r="AM52" s="17">
        <v>0.166528477010674</v>
      </c>
      <c r="AN52" s="17">
        <v>0.12040204120897401</v>
      </c>
      <c r="AO52" s="17"/>
      <c r="AP52" s="17">
        <v>0.13552388187450001</v>
      </c>
      <c r="AQ52" s="17">
        <v>0.167388741868744</v>
      </c>
      <c r="AR52" s="17">
        <v>0.128625036365213</v>
      </c>
      <c r="AS52" s="17">
        <v>0.13124900537658701</v>
      </c>
      <c r="AT52" s="17">
        <v>0.12547108918557401</v>
      </c>
      <c r="AU52" s="17"/>
      <c r="AV52" s="17">
        <v>0.17959188684108501</v>
      </c>
      <c r="AW52" s="17">
        <v>0.144105134367985</v>
      </c>
      <c r="AX52" s="17">
        <v>0.139517470975418</v>
      </c>
      <c r="AY52" s="17">
        <v>0.11549947097119199</v>
      </c>
      <c r="AZ52" s="17">
        <v>0.103020652740701</v>
      </c>
      <c r="BA52" s="17">
        <v>4.7237051773809602E-2</v>
      </c>
      <c r="BB52" s="17"/>
      <c r="BC52" s="17">
        <v>9.3994658989728794E-2</v>
      </c>
      <c r="BD52" s="17">
        <v>0.154440648342417</v>
      </c>
      <c r="BE52" s="17">
        <v>0.17057739098886901</v>
      </c>
      <c r="BF52" s="17">
        <v>0.20302881973714301</v>
      </c>
      <c r="BG52" s="17">
        <v>0.29858308586466498</v>
      </c>
      <c r="BH52" s="17"/>
      <c r="BI52" s="17">
        <v>0.14940465198914499</v>
      </c>
      <c r="BJ52" s="17">
        <v>0.114906239534688</v>
      </c>
      <c r="BK52" s="17">
        <v>9.7429598010936605E-2</v>
      </c>
      <c r="BL52" s="17">
        <v>0.11285479476554</v>
      </c>
      <c r="BM52" s="17">
        <v>0.198793864908968</v>
      </c>
    </row>
    <row r="53" spans="2:65" x14ac:dyDescent="0.35">
      <c r="B53" t="s">
        <v>84</v>
      </c>
      <c r="C53" s="17">
        <v>0.42200209539500599</v>
      </c>
      <c r="D53" s="17">
        <v>0.361985327295059</v>
      </c>
      <c r="E53" s="17">
        <v>0.47770372977341002</v>
      </c>
      <c r="F53" s="17"/>
      <c r="G53" s="17">
        <v>0.44266618997107898</v>
      </c>
      <c r="H53" s="17">
        <v>0.40454989412398401</v>
      </c>
      <c r="I53" s="17">
        <v>0.38987124640450699</v>
      </c>
      <c r="J53" s="17">
        <v>0.35947823688476799</v>
      </c>
      <c r="K53" s="17">
        <v>0.42771771941860398</v>
      </c>
      <c r="L53" s="17">
        <v>0.49517226679290299</v>
      </c>
      <c r="M53" s="17"/>
      <c r="N53" s="17">
        <v>0.32759042937874</v>
      </c>
      <c r="O53" s="17">
        <v>0.47961352325446199</v>
      </c>
      <c r="P53" s="17">
        <v>0.43993002495191802</v>
      </c>
      <c r="Q53" s="17">
        <v>0.447615070834263</v>
      </c>
      <c r="R53" s="17"/>
      <c r="S53" s="17">
        <v>0.38420332418761</v>
      </c>
      <c r="T53" s="17">
        <v>0.53800444435997197</v>
      </c>
      <c r="U53" s="17">
        <v>0.40449834173098898</v>
      </c>
      <c r="V53" s="17">
        <v>0.37728891845012802</v>
      </c>
      <c r="W53" s="17">
        <v>0.43660259798938</v>
      </c>
      <c r="X53" s="17">
        <v>0.37819126856308299</v>
      </c>
      <c r="Y53" s="17">
        <v>0.43439085750985801</v>
      </c>
      <c r="Z53" s="17">
        <v>0.49246803150067803</v>
      </c>
      <c r="AA53" s="17">
        <v>0.44238969667830402</v>
      </c>
      <c r="AB53" s="17">
        <v>0.33195704090613498</v>
      </c>
      <c r="AC53" s="17">
        <v>0.49591718920387501</v>
      </c>
      <c r="AD53" s="17">
        <v>0.31900824529794403</v>
      </c>
      <c r="AE53" s="17"/>
      <c r="AF53" s="17">
        <v>0.47393583650094401</v>
      </c>
      <c r="AG53" s="17">
        <v>0.39791799499756603</v>
      </c>
      <c r="AH53" s="17">
        <v>0.306683638371884</v>
      </c>
      <c r="AI53" s="17"/>
      <c r="AJ53" s="17">
        <v>0.48559509010908802</v>
      </c>
      <c r="AK53" s="17">
        <v>0.36672810128025901</v>
      </c>
      <c r="AL53" s="17">
        <v>0.39436904443082799</v>
      </c>
      <c r="AM53" s="17">
        <v>0.45378139793598798</v>
      </c>
      <c r="AN53" s="17">
        <v>0.40999921394597499</v>
      </c>
      <c r="AO53" s="17"/>
      <c r="AP53" s="17">
        <v>0.46876034716673098</v>
      </c>
      <c r="AQ53" s="17">
        <v>0.353781709509908</v>
      </c>
      <c r="AR53" s="17">
        <v>0.54207594322255503</v>
      </c>
      <c r="AS53" s="17">
        <v>0.44817922457592102</v>
      </c>
      <c r="AT53" s="17">
        <v>0.52951576585188098</v>
      </c>
      <c r="AU53" s="17"/>
      <c r="AV53" s="17">
        <v>0.34103554430410898</v>
      </c>
      <c r="AW53" s="17">
        <v>0.436355961196918</v>
      </c>
      <c r="AX53" s="17">
        <v>0.49477913319321198</v>
      </c>
      <c r="AY53" s="17">
        <v>0.47310120161784602</v>
      </c>
      <c r="AZ53" s="17">
        <v>0.55342606740849798</v>
      </c>
      <c r="BA53" s="17">
        <v>0.61773812098267999</v>
      </c>
      <c r="BB53" s="17"/>
      <c r="BC53" s="17">
        <v>0.51916797001817905</v>
      </c>
      <c r="BD53" s="17">
        <v>0.41581843420162401</v>
      </c>
      <c r="BE53" s="17">
        <v>0.37360783502349099</v>
      </c>
      <c r="BF53" s="17">
        <v>0.344652205105212</v>
      </c>
      <c r="BG53" s="17">
        <v>8.6175165196992004E-2</v>
      </c>
      <c r="BH53" s="17"/>
      <c r="BI53" s="17">
        <v>0.428212050366856</v>
      </c>
      <c r="BJ53" s="17">
        <v>0.475452235845371</v>
      </c>
      <c r="BK53" s="17">
        <v>0.505945218675797</v>
      </c>
      <c r="BL53" s="17">
        <v>0.46440698120986901</v>
      </c>
      <c r="BM53" s="17">
        <v>0.29386229015234899</v>
      </c>
    </row>
    <row r="54" spans="2:65" x14ac:dyDescent="0.35">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row>
    <row r="55" spans="2:65" x14ac:dyDescent="0.35">
      <c r="B55" s="6" t="s">
        <v>107</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row>
    <row r="56" spans="2:65" x14ac:dyDescent="0.35">
      <c r="B56" s="24" t="s">
        <v>86</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row>
    <row r="57" spans="2:65" x14ac:dyDescent="0.35">
      <c r="B57" t="s">
        <v>97</v>
      </c>
      <c r="C57" s="17">
        <v>8.9147846480231704E-2</v>
      </c>
      <c r="D57" s="17">
        <v>0.101029208044819</v>
      </c>
      <c r="E57" s="17">
        <v>7.5924230158084499E-2</v>
      </c>
      <c r="F57" s="17"/>
      <c r="G57" s="17">
        <v>0.14811514691163999</v>
      </c>
      <c r="H57" s="17">
        <v>0.10955633603305499</v>
      </c>
      <c r="I57" s="17">
        <v>0.10205047726517399</v>
      </c>
      <c r="J57" s="17">
        <v>5.8951708128711498E-2</v>
      </c>
      <c r="K57" s="17">
        <v>8.4073632524052505E-2</v>
      </c>
      <c r="L57" s="17">
        <v>5.0464073448523702E-2</v>
      </c>
      <c r="M57" s="17"/>
      <c r="N57" s="17">
        <v>7.3125381836315603E-2</v>
      </c>
      <c r="O57" s="17">
        <v>8.2608303762688101E-2</v>
      </c>
      <c r="P57" s="17">
        <v>9.95452753527684E-2</v>
      </c>
      <c r="Q57" s="17">
        <v>0.105574984872481</v>
      </c>
      <c r="R57" s="17"/>
      <c r="S57" s="17">
        <v>0.106255253313185</v>
      </c>
      <c r="T57" s="17">
        <v>8.2543294757092697E-2</v>
      </c>
      <c r="U57" s="17">
        <v>9.3083195004775104E-2</v>
      </c>
      <c r="V57" s="17">
        <v>9.2902729971628406E-2</v>
      </c>
      <c r="W57" s="17">
        <v>9.8273252187973906E-2</v>
      </c>
      <c r="X57" s="17">
        <v>7.0194092752854806E-2</v>
      </c>
      <c r="Y57" s="17">
        <v>7.11397307698141E-2</v>
      </c>
      <c r="Z57" s="17">
        <v>9.6431337879241102E-2</v>
      </c>
      <c r="AA57" s="17">
        <v>8.2253261049959905E-2</v>
      </c>
      <c r="AB57" s="17">
        <v>7.5138213311667798E-2</v>
      </c>
      <c r="AC57" s="17">
        <v>0.137894012636645</v>
      </c>
      <c r="AD57" s="17">
        <v>7.5811964354641895E-2</v>
      </c>
      <c r="AE57" s="17"/>
      <c r="AF57" s="17">
        <v>0.106728418346791</v>
      </c>
      <c r="AG57" s="17">
        <v>7.4111192134796305E-2</v>
      </c>
      <c r="AH57" s="17">
        <v>3.8207380723714601E-2</v>
      </c>
      <c r="AI57" s="17"/>
      <c r="AJ57" s="17">
        <v>7.5017648017747296E-2</v>
      </c>
      <c r="AK57" s="17">
        <v>0.103386077234702</v>
      </c>
      <c r="AL57" s="17">
        <v>5.3540488577831502E-2</v>
      </c>
      <c r="AM57" s="17">
        <v>0.18532023260664199</v>
      </c>
      <c r="AN57" s="17">
        <v>4.2017812572223499E-2</v>
      </c>
      <c r="AO57" s="17"/>
      <c r="AP57" s="17">
        <v>8.1919737192771097E-2</v>
      </c>
      <c r="AQ57" s="17">
        <v>8.7018162772972599E-2</v>
      </c>
      <c r="AR57" s="17">
        <v>6.9575993282871104E-2</v>
      </c>
      <c r="AS57" s="17">
        <v>9.2830871207096793E-2</v>
      </c>
      <c r="AT57" s="17">
        <v>0.16766100678825799</v>
      </c>
      <c r="AU57" s="17"/>
      <c r="AV57" s="17">
        <v>8.4793805682832998E-2</v>
      </c>
      <c r="AW57" s="17">
        <v>7.9834805609887205E-2</v>
      </c>
      <c r="AX57" s="17">
        <v>7.5172426953717494E-2</v>
      </c>
      <c r="AY57" s="17">
        <v>0.10965747995024901</v>
      </c>
      <c r="AZ57" s="17">
        <v>0.161481495632048</v>
      </c>
      <c r="BA57" s="17">
        <v>4.7077321721730798E-2</v>
      </c>
      <c r="BB57" s="17"/>
      <c r="BC57" s="17">
        <v>8.8850888490284802E-2</v>
      </c>
      <c r="BD57" s="17">
        <v>6.6806638891373601E-2</v>
      </c>
      <c r="BE57" s="17">
        <v>8.5692523248213498E-2</v>
      </c>
      <c r="BF57" s="17">
        <v>0.12558777694019399</v>
      </c>
      <c r="BG57" s="17">
        <v>0.14825577641478199</v>
      </c>
      <c r="BH57" s="17"/>
      <c r="BI57" s="17">
        <v>6.5144095433322599E-2</v>
      </c>
      <c r="BJ57" s="17">
        <v>8.7499991472089395E-2</v>
      </c>
      <c r="BK57" s="17">
        <v>0.14133458471014501</v>
      </c>
      <c r="BL57" s="17">
        <v>0.10685585029335</v>
      </c>
      <c r="BM57" s="17">
        <v>0.10256833061494799</v>
      </c>
    </row>
    <row r="58" spans="2:65" x14ac:dyDescent="0.35">
      <c r="B58" t="s">
        <v>98</v>
      </c>
      <c r="C58" s="17">
        <v>0.25393592052093</v>
      </c>
      <c r="D58" s="17">
        <v>0.26571975989313201</v>
      </c>
      <c r="E58" s="17">
        <v>0.24267849704400199</v>
      </c>
      <c r="F58" s="17"/>
      <c r="G58" s="17">
        <v>0.372672682633511</v>
      </c>
      <c r="H58" s="17">
        <v>0.291589645354141</v>
      </c>
      <c r="I58" s="17">
        <v>0.26566906948662899</v>
      </c>
      <c r="J58" s="17">
        <v>0.20915798735302801</v>
      </c>
      <c r="K58" s="17">
        <v>0.19643405224706101</v>
      </c>
      <c r="L58" s="17">
        <v>0.209193305343225</v>
      </c>
      <c r="M58" s="17"/>
      <c r="N58" s="17">
        <v>0.26318188887248001</v>
      </c>
      <c r="O58" s="17">
        <v>0.262883455871252</v>
      </c>
      <c r="P58" s="17">
        <v>0.24809479707516199</v>
      </c>
      <c r="Q58" s="17">
        <v>0.241664057898865</v>
      </c>
      <c r="R58" s="17"/>
      <c r="S58" s="17">
        <v>0.242308228114437</v>
      </c>
      <c r="T58" s="17">
        <v>0.233382407784856</v>
      </c>
      <c r="U58" s="17">
        <v>0.24611636185125799</v>
      </c>
      <c r="V58" s="17">
        <v>0.26407408784006098</v>
      </c>
      <c r="W58" s="17">
        <v>0.24725896593497301</v>
      </c>
      <c r="X58" s="17">
        <v>0.25267851557154197</v>
      </c>
      <c r="Y58" s="17">
        <v>0.26479266667877699</v>
      </c>
      <c r="Z58" s="17">
        <v>0.29490537407385498</v>
      </c>
      <c r="AA58" s="17">
        <v>0.24313306837861701</v>
      </c>
      <c r="AB58" s="17">
        <v>0.29221038430621699</v>
      </c>
      <c r="AC58" s="17">
        <v>0.21056761865558599</v>
      </c>
      <c r="AD58" s="17">
        <v>0.32126633406687899</v>
      </c>
      <c r="AE58" s="17"/>
      <c r="AF58" s="17">
        <v>0.24132223907337499</v>
      </c>
      <c r="AG58" s="17">
        <v>0.25509481460875499</v>
      </c>
      <c r="AH58" s="17">
        <v>0.23858016052578301</v>
      </c>
      <c r="AI58" s="17"/>
      <c r="AJ58" s="17">
        <v>0.26101799483108201</v>
      </c>
      <c r="AK58" s="17">
        <v>0.24802955258984699</v>
      </c>
      <c r="AL58" s="17">
        <v>0.223521720814362</v>
      </c>
      <c r="AM58" s="17">
        <v>0.230608310849962</v>
      </c>
      <c r="AN58" s="17">
        <v>0.23187402183987299</v>
      </c>
      <c r="AO58" s="17"/>
      <c r="AP58" s="17">
        <v>0.27208256119584301</v>
      </c>
      <c r="AQ58" s="17">
        <v>0.239804686444472</v>
      </c>
      <c r="AR58" s="17">
        <v>0.30044029685519402</v>
      </c>
      <c r="AS58" s="17">
        <v>0.23752900961017201</v>
      </c>
      <c r="AT58" s="17">
        <v>0.35023128632901501</v>
      </c>
      <c r="AU58" s="17"/>
      <c r="AV58" s="17">
        <v>0.244364051822335</v>
      </c>
      <c r="AW58" s="17">
        <v>0.277582398984414</v>
      </c>
      <c r="AX58" s="17">
        <v>0.29727166874872102</v>
      </c>
      <c r="AY58" s="17">
        <v>0.23993062484557301</v>
      </c>
      <c r="AZ58" s="17">
        <v>0.34864145399665802</v>
      </c>
      <c r="BA58" s="17">
        <v>0.18316122600485199</v>
      </c>
      <c r="BB58" s="17"/>
      <c r="BC58" s="17">
        <v>0.23382275346245401</v>
      </c>
      <c r="BD58" s="17">
        <v>0.27303935330076501</v>
      </c>
      <c r="BE58" s="17">
        <v>0.27712097069772201</v>
      </c>
      <c r="BF58" s="17">
        <v>0.240912239938714</v>
      </c>
      <c r="BG58" s="17">
        <v>0.29043208671244403</v>
      </c>
      <c r="BH58" s="17"/>
      <c r="BI58" s="17">
        <v>0.22719960366728501</v>
      </c>
      <c r="BJ58" s="17">
        <v>0.294855720490728</v>
      </c>
      <c r="BK58" s="17">
        <v>0.25987678514457302</v>
      </c>
      <c r="BL58" s="17">
        <v>0.26263812286389698</v>
      </c>
      <c r="BM58" s="17">
        <v>0.240133254393367</v>
      </c>
    </row>
    <row r="59" spans="2:65" x14ac:dyDescent="0.35">
      <c r="B59" t="s">
        <v>99</v>
      </c>
      <c r="C59" s="17">
        <v>0.34930343227252603</v>
      </c>
      <c r="D59" s="17">
        <v>0.32535002867103202</v>
      </c>
      <c r="E59" s="17">
        <v>0.37336431349763599</v>
      </c>
      <c r="F59" s="17"/>
      <c r="G59" s="17">
        <v>0.279246898463754</v>
      </c>
      <c r="H59" s="17">
        <v>0.27484927325792802</v>
      </c>
      <c r="I59" s="17">
        <v>0.34073530916049999</v>
      </c>
      <c r="J59" s="17">
        <v>0.374678677041348</v>
      </c>
      <c r="K59" s="17">
        <v>0.40586327840959802</v>
      </c>
      <c r="L59" s="17">
        <v>0.40512301435218401</v>
      </c>
      <c r="M59" s="17"/>
      <c r="N59" s="17">
        <v>0.35170259588758601</v>
      </c>
      <c r="O59" s="17">
        <v>0.32086780669867998</v>
      </c>
      <c r="P59" s="17">
        <v>0.39483728877551999</v>
      </c>
      <c r="Q59" s="17">
        <v>0.33206969792834901</v>
      </c>
      <c r="R59" s="17"/>
      <c r="S59" s="17">
        <v>0.35482797407533101</v>
      </c>
      <c r="T59" s="17">
        <v>0.39696261076966499</v>
      </c>
      <c r="U59" s="17">
        <v>0.35919414048840198</v>
      </c>
      <c r="V59" s="17">
        <v>0.32759102961118802</v>
      </c>
      <c r="W59" s="17">
        <v>0.31096387504033102</v>
      </c>
      <c r="X59" s="17">
        <v>0.322973794404387</v>
      </c>
      <c r="Y59" s="17">
        <v>0.38103809995597598</v>
      </c>
      <c r="Z59" s="17">
        <v>0.28818704613798302</v>
      </c>
      <c r="AA59" s="17">
        <v>0.35782197980291203</v>
      </c>
      <c r="AB59" s="17">
        <v>0.36860255235160699</v>
      </c>
      <c r="AC59" s="17">
        <v>0.30190678943857002</v>
      </c>
      <c r="AD59" s="17">
        <v>0.31112467930894999</v>
      </c>
      <c r="AE59" s="17"/>
      <c r="AF59" s="17">
        <v>0.34984895717555797</v>
      </c>
      <c r="AG59" s="17">
        <v>0.35300373490824399</v>
      </c>
      <c r="AH59" s="17">
        <v>0.38039514164730298</v>
      </c>
      <c r="AI59" s="17"/>
      <c r="AJ59" s="17">
        <v>0.391021395027282</v>
      </c>
      <c r="AK59" s="17">
        <v>0.31037725236570601</v>
      </c>
      <c r="AL59" s="17">
        <v>0.37083980764609598</v>
      </c>
      <c r="AM59" s="17">
        <v>0.314500926566322</v>
      </c>
      <c r="AN59" s="17">
        <v>0.36469969825447501</v>
      </c>
      <c r="AO59" s="17"/>
      <c r="AP59" s="17">
        <v>0.368633162037313</v>
      </c>
      <c r="AQ59" s="17">
        <v>0.34991149055023402</v>
      </c>
      <c r="AR59" s="17">
        <v>0.28720223081611201</v>
      </c>
      <c r="AS59" s="17">
        <v>0.39154020819795599</v>
      </c>
      <c r="AT59" s="17">
        <v>0.27410149618917701</v>
      </c>
      <c r="AU59" s="17"/>
      <c r="AV59" s="17">
        <v>0.33355775869656001</v>
      </c>
      <c r="AW59" s="17">
        <v>0.39471700713681901</v>
      </c>
      <c r="AX59" s="17">
        <v>0.31676609054249</v>
      </c>
      <c r="AY59" s="17">
        <v>0.36487278562105502</v>
      </c>
      <c r="AZ59" s="17">
        <v>0.24965831154470799</v>
      </c>
      <c r="BA59" s="17">
        <v>0.41470884641005501</v>
      </c>
      <c r="BB59" s="17"/>
      <c r="BC59" s="17">
        <v>0.39034467464413902</v>
      </c>
      <c r="BD59" s="17">
        <v>0.30228857914809698</v>
      </c>
      <c r="BE59" s="17">
        <v>0.350653025453177</v>
      </c>
      <c r="BF59" s="17">
        <v>0.29322367604259197</v>
      </c>
      <c r="BG59" s="17">
        <v>0.24912426488690301</v>
      </c>
      <c r="BH59" s="17"/>
      <c r="BI59" s="17">
        <v>0.38520723424067999</v>
      </c>
      <c r="BJ59" s="17">
        <v>0.33752040869364902</v>
      </c>
      <c r="BK59" s="17">
        <v>0.30861080529030899</v>
      </c>
      <c r="BL59" s="17">
        <v>0.29114267366035301</v>
      </c>
      <c r="BM59" s="17">
        <v>0.34582414998879202</v>
      </c>
    </row>
    <row r="60" spans="2:65" x14ac:dyDescent="0.35">
      <c r="B60" t="s">
        <v>100</v>
      </c>
      <c r="C60" s="17">
        <v>0.17167960789136899</v>
      </c>
      <c r="D60" s="17">
        <v>0.18742304686040001</v>
      </c>
      <c r="E60" s="17">
        <v>0.157166913065661</v>
      </c>
      <c r="F60" s="17"/>
      <c r="G60" s="17">
        <v>0.131792226494233</v>
      </c>
      <c r="H60" s="17">
        <v>0.188891403636127</v>
      </c>
      <c r="I60" s="17">
        <v>0.13309063707737401</v>
      </c>
      <c r="J60" s="17">
        <v>0.19764401678570101</v>
      </c>
      <c r="K60" s="17">
        <v>0.19030216523412299</v>
      </c>
      <c r="L60" s="17">
        <v>0.182129335210093</v>
      </c>
      <c r="M60" s="17"/>
      <c r="N60" s="17">
        <v>0.18804848356387099</v>
      </c>
      <c r="O60" s="17">
        <v>0.19229420770851599</v>
      </c>
      <c r="P60" s="17">
        <v>0.13933793047277401</v>
      </c>
      <c r="Q60" s="17">
        <v>0.161699045711935</v>
      </c>
      <c r="R60" s="17"/>
      <c r="S60" s="17">
        <v>0.17983374850571901</v>
      </c>
      <c r="T60" s="17">
        <v>0.180086543881669</v>
      </c>
      <c r="U60" s="17">
        <v>0.12714896690037</v>
      </c>
      <c r="V60" s="17">
        <v>0.152848261552675</v>
      </c>
      <c r="W60" s="17">
        <v>0.150902822523757</v>
      </c>
      <c r="X60" s="17">
        <v>0.22961397766910299</v>
      </c>
      <c r="Y60" s="17">
        <v>0.15273149956791199</v>
      </c>
      <c r="Z60" s="17">
        <v>0.13767755465201401</v>
      </c>
      <c r="AA60" s="17">
        <v>0.179162447790468</v>
      </c>
      <c r="AB60" s="17">
        <v>0.16584966664251299</v>
      </c>
      <c r="AC60" s="17">
        <v>0.23024210463471201</v>
      </c>
      <c r="AD60" s="17">
        <v>0.134898656500302</v>
      </c>
      <c r="AE60" s="17"/>
      <c r="AF60" s="17">
        <v>0.16341943019344199</v>
      </c>
      <c r="AG60" s="17">
        <v>0.18731481620541501</v>
      </c>
      <c r="AH60" s="17">
        <v>0.16644139091271101</v>
      </c>
      <c r="AI60" s="17"/>
      <c r="AJ60" s="17">
        <v>0.14520343662184099</v>
      </c>
      <c r="AK60" s="17">
        <v>0.20178994195106101</v>
      </c>
      <c r="AL60" s="17">
        <v>0.20527336997066201</v>
      </c>
      <c r="AM60" s="17">
        <v>0.22820493781649401</v>
      </c>
      <c r="AN60" s="17">
        <v>0.16562316263846799</v>
      </c>
      <c r="AO60" s="17"/>
      <c r="AP60" s="17">
        <v>0.13786787605454501</v>
      </c>
      <c r="AQ60" s="17">
        <v>0.20663804209019901</v>
      </c>
      <c r="AR60" s="17">
        <v>0.181570799571418</v>
      </c>
      <c r="AS60" s="17">
        <v>0.17365437860276201</v>
      </c>
      <c r="AT60" s="17">
        <v>0.110419735022129</v>
      </c>
      <c r="AU60" s="17"/>
      <c r="AV60" s="17">
        <v>0.213491694449854</v>
      </c>
      <c r="AW60" s="17">
        <v>0.12571273061421501</v>
      </c>
      <c r="AX60" s="17">
        <v>0.19928521177454001</v>
      </c>
      <c r="AY60" s="17">
        <v>0.16874292172795799</v>
      </c>
      <c r="AZ60" s="17">
        <v>0.13769698432900501</v>
      </c>
      <c r="BA60" s="17">
        <v>9.47986975412453E-2</v>
      </c>
      <c r="BB60" s="17"/>
      <c r="BC60" s="17">
        <v>0.15453661562541299</v>
      </c>
      <c r="BD60" s="17">
        <v>0.199261226347731</v>
      </c>
      <c r="BE60" s="17">
        <v>0.15624033411812099</v>
      </c>
      <c r="BF60" s="17">
        <v>0.208955031499756</v>
      </c>
      <c r="BG60" s="17">
        <v>0.22814233938286699</v>
      </c>
      <c r="BH60" s="17"/>
      <c r="BI60" s="17">
        <v>0.182981319137409</v>
      </c>
      <c r="BJ60" s="17">
        <v>0.15867117648589399</v>
      </c>
      <c r="BK60" s="17">
        <v>0.14602584861551901</v>
      </c>
      <c r="BL60" s="17">
        <v>0.15699386676496199</v>
      </c>
      <c r="BM60" s="17">
        <v>0.17959603502114799</v>
      </c>
    </row>
    <row r="61" spans="2:65" x14ac:dyDescent="0.35">
      <c r="B61" t="s">
        <v>101</v>
      </c>
      <c r="C61" s="17">
        <v>4.2080463401521599E-2</v>
      </c>
      <c r="D61" s="17">
        <v>4.9279052275032598E-2</v>
      </c>
      <c r="E61" s="17">
        <v>3.5265241904887001E-2</v>
      </c>
      <c r="F61" s="17"/>
      <c r="G61" s="17">
        <v>2.2724649557537498E-2</v>
      </c>
      <c r="H61" s="17">
        <v>5.2696057797879503E-2</v>
      </c>
      <c r="I61" s="17">
        <v>7.21662158625484E-2</v>
      </c>
      <c r="J61" s="17">
        <v>5.31932102553479E-2</v>
      </c>
      <c r="K61" s="17">
        <v>2.52856146680298E-2</v>
      </c>
      <c r="L61" s="17">
        <v>2.43383684459446E-2</v>
      </c>
      <c r="M61" s="17"/>
      <c r="N61" s="17">
        <v>4.3057670343662799E-2</v>
      </c>
      <c r="O61" s="17">
        <v>4.7314261360868998E-2</v>
      </c>
      <c r="P61" s="17">
        <v>2.4932143525791799E-2</v>
      </c>
      <c r="Q61" s="17">
        <v>4.9264271214118603E-2</v>
      </c>
      <c r="R61" s="17"/>
      <c r="S61" s="17">
        <v>3.82933806395125E-2</v>
      </c>
      <c r="T61" s="17">
        <v>2.70644440138544E-2</v>
      </c>
      <c r="U61" s="17">
        <v>3.7265651649066298E-2</v>
      </c>
      <c r="V61" s="17">
        <v>4.4033707265267098E-2</v>
      </c>
      <c r="W61" s="17">
        <v>6.8795789920787304E-2</v>
      </c>
      <c r="X61" s="17">
        <v>5.0560796927537503E-2</v>
      </c>
      <c r="Y61" s="17">
        <v>4.2998299311387697E-2</v>
      </c>
      <c r="Z61" s="17">
        <v>6.0571364833313698E-2</v>
      </c>
      <c r="AA61" s="17">
        <v>3.7199843050727301E-2</v>
      </c>
      <c r="AB61" s="17">
        <v>2.6569196210433799E-2</v>
      </c>
      <c r="AC61" s="17">
        <v>4.2694951953140901E-2</v>
      </c>
      <c r="AD61" s="17">
        <v>8.0411089599653596E-2</v>
      </c>
      <c r="AE61" s="17"/>
      <c r="AF61" s="17">
        <v>4.1831708884876001E-2</v>
      </c>
      <c r="AG61" s="17">
        <v>4.6810680778468498E-2</v>
      </c>
      <c r="AH61" s="17">
        <v>3.5696285854289099E-2</v>
      </c>
      <c r="AI61" s="17"/>
      <c r="AJ61" s="17">
        <v>3.2217544812009502E-2</v>
      </c>
      <c r="AK61" s="17">
        <v>5.9979328528600599E-2</v>
      </c>
      <c r="AL61" s="17">
        <v>5.9488401149870897E-2</v>
      </c>
      <c r="AM61" s="17">
        <v>0</v>
      </c>
      <c r="AN61" s="17">
        <v>3.7828901788686801E-2</v>
      </c>
      <c r="AO61" s="17"/>
      <c r="AP61" s="17">
        <v>3.7091612371499202E-2</v>
      </c>
      <c r="AQ61" s="17">
        <v>5.6144594838389399E-2</v>
      </c>
      <c r="AR61" s="17">
        <v>3.3426502067874099E-2</v>
      </c>
      <c r="AS61" s="17">
        <v>3.3351772133638199E-2</v>
      </c>
      <c r="AT61" s="17">
        <v>2.95988585243907E-2</v>
      </c>
      <c r="AU61" s="17"/>
      <c r="AV61" s="17">
        <v>5.9616378429358297E-2</v>
      </c>
      <c r="AW61" s="17">
        <v>2.3398002420415401E-2</v>
      </c>
      <c r="AX61" s="17">
        <v>3.84775142520839E-2</v>
      </c>
      <c r="AY61" s="17">
        <v>2.9597218594157398E-2</v>
      </c>
      <c r="AZ61" s="17">
        <v>3.1349136410823597E-2</v>
      </c>
      <c r="BA61" s="17">
        <v>2.3474811777634001E-2</v>
      </c>
      <c r="BB61" s="17"/>
      <c r="BC61" s="17">
        <v>2.6752105318137799E-2</v>
      </c>
      <c r="BD61" s="17">
        <v>4.1252272842616601E-2</v>
      </c>
      <c r="BE61" s="17">
        <v>5.4316169045432301E-2</v>
      </c>
      <c r="BF61" s="17">
        <v>4.6301590068116301E-2</v>
      </c>
      <c r="BG61" s="17">
        <v>4.0346587998221002E-2</v>
      </c>
      <c r="BH61" s="17"/>
      <c r="BI61" s="17">
        <v>3.58218230007607E-2</v>
      </c>
      <c r="BJ61" s="17">
        <v>3.9001411037197703E-2</v>
      </c>
      <c r="BK61" s="17">
        <v>4.4753209614728402E-2</v>
      </c>
      <c r="BL61" s="17">
        <v>6.0979738916109E-2</v>
      </c>
      <c r="BM61" s="17">
        <v>5.3169571012673902E-2</v>
      </c>
    </row>
    <row r="62" spans="2:65" x14ac:dyDescent="0.35">
      <c r="B62" t="s">
        <v>81</v>
      </c>
      <c r="C62" s="17">
        <v>9.3852729433420795E-2</v>
      </c>
      <c r="D62" s="17">
        <v>7.1198904255584394E-2</v>
      </c>
      <c r="E62" s="17">
        <v>0.11560080432972999</v>
      </c>
      <c r="F62" s="17"/>
      <c r="G62" s="17">
        <v>4.5448395939325301E-2</v>
      </c>
      <c r="H62" s="17">
        <v>8.2417283920870194E-2</v>
      </c>
      <c r="I62" s="17">
        <v>8.62882911477756E-2</v>
      </c>
      <c r="J62" s="17">
        <v>0.10637440043586301</v>
      </c>
      <c r="K62" s="17">
        <v>9.8041256917135999E-2</v>
      </c>
      <c r="L62" s="17">
        <v>0.12875190320002999</v>
      </c>
      <c r="M62" s="17"/>
      <c r="N62" s="17">
        <v>8.0883979496084807E-2</v>
      </c>
      <c r="O62" s="17">
        <v>9.4031964597994594E-2</v>
      </c>
      <c r="P62" s="17">
        <v>9.3252564797984494E-2</v>
      </c>
      <c r="Q62" s="17">
        <v>0.109727942374251</v>
      </c>
      <c r="R62" s="17"/>
      <c r="S62" s="17">
        <v>7.8481415351815798E-2</v>
      </c>
      <c r="T62" s="17">
        <v>7.9960698792862994E-2</v>
      </c>
      <c r="U62" s="17">
        <v>0.137191684106128</v>
      </c>
      <c r="V62" s="17">
        <v>0.11855018375918</v>
      </c>
      <c r="W62" s="17">
        <v>0.123805294392177</v>
      </c>
      <c r="X62" s="17">
        <v>7.3978822674574896E-2</v>
      </c>
      <c r="Y62" s="17">
        <v>8.7299703716133006E-2</v>
      </c>
      <c r="Z62" s="17">
        <v>0.12222732242359299</v>
      </c>
      <c r="AA62" s="17">
        <v>0.10042939992731501</v>
      </c>
      <c r="AB62" s="17">
        <v>7.1629987177560903E-2</v>
      </c>
      <c r="AC62" s="17">
        <v>7.6694522681345106E-2</v>
      </c>
      <c r="AD62" s="17">
        <v>7.6487276169573806E-2</v>
      </c>
      <c r="AE62" s="17"/>
      <c r="AF62" s="17">
        <v>9.6849246325958205E-2</v>
      </c>
      <c r="AG62" s="17">
        <v>8.3664761364320397E-2</v>
      </c>
      <c r="AH62" s="17">
        <v>0.14067964033619901</v>
      </c>
      <c r="AI62" s="17"/>
      <c r="AJ62" s="17">
        <v>9.5521980690038394E-2</v>
      </c>
      <c r="AK62" s="17">
        <v>7.6437847330083505E-2</v>
      </c>
      <c r="AL62" s="17">
        <v>8.7336211841179207E-2</v>
      </c>
      <c r="AM62" s="17">
        <v>4.136559216058E-2</v>
      </c>
      <c r="AN62" s="17">
        <v>0.157956402906274</v>
      </c>
      <c r="AO62" s="17"/>
      <c r="AP62" s="17">
        <v>0.102405051148029</v>
      </c>
      <c r="AQ62" s="17">
        <v>6.0483023303732397E-2</v>
      </c>
      <c r="AR62" s="17">
        <v>0.127784177406531</v>
      </c>
      <c r="AS62" s="17">
        <v>7.1093760248375201E-2</v>
      </c>
      <c r="AT62" s="17">
        <v>6.7987617147029E-2</v>
      </c>
      <c r="AU62" s="17"/>
      <c r="AV62" s="17">
        <v>6.4176310919060106E-2</v>
      </c>
      <c r="AW62" s="17">
        <v>9.8755055234249295E-2</v>
      </c>
      <c r="AX62" s="17">
        <v>7.3027087728447695E-2</v>
      </c>
      <c r="AY62" s="17">
        <v>8.7198969261007397E-2</v>
      </c>
      <c r="AZ62" s="17">
        <v>7.1172618086757303E-2</v>
      </c>
      <c r="BA62" s="17">
        <v>0.23677909654448301</v>
      </c>
      <c r="BB62" s="17"/>
      <c r="BC62" s="17">
        <v>0.10569296245957099</v>
      </c>
      <c r="BD62" s="17">
        <v>0.117351929469417</v>
      </c>
      <c r="BE62" s="17">
        <v>7.5976977437334003E-2</v>
      </c>
      <c r="BF62" s="17">
        <v>8.5019685510628107E-2</v>
      </c>
      <c r="BG62" s="17">
        <v>4.3698944604782297E-2</v>
      </c>
      <c r="BH62" s="17"/>
      <c r="BI62" s="17">
        <v>0.103645924520542</v>
      </c>
      <c r="BJ62" s="17">
        <v>8.2451291820442293E-2</v>
      </c>
      <c r="BK62" s="17">
        <v>9.9398766624725896E-2</v>
      </c>
      <c r="BL62" s="17">
        <v>0.121389747501329</v>
      </c>
      <c r="BM62" s="17">
        <v>7.8708658969070297E-2</v>
      </c>
    </row>
    <row r="63" spans="2:65" x14ac:dyDescent="0.35">
      <c r="B63" t="s">
        <v>102</v>
      </c>
      <c r="C63" s="17">
        <v>0.343083767001162</v>
      </c>
      <c r="D63" s="17">
        <v>0.36674896793795098</v>
      </c>
      <c r="E63" s="17">
        <v>0.31860272720208699</v>
      </c>
      <c r="F63" s="17"/>
      <c r="G63" s="17">
        <v>0.52078782954515102</v>
      </c>
      <c r="H63" s="17">
        <v>0.40114598138719598</v>
      </c>
      <c r="I63" s="17">
        <v>0.36771954675180302</v>
      </c>
      <c r="J63" s="17">
        <v>0.26810969548174002</v>
      </c>
      <c r="K63" s="17">
        <v>0.28050768477111299</v>
      </c>
      <c r="L63" s="17">
        <v>0.25965737879174799</v>
      </c>
      <c r="M63" s="17"/>
      <c r="N63" s="17">
        <v>0.33630727070879601</v>
      </c>
      <c r="O63" s="17">
        <v>0.34549175963394002</v>
      </c>
      <c r="P63" s="17">
        <v>0.34764007242792999</v>
      </c>
      <c r="Q63" s="17">
        <v>0.34723904277134598</v>
      </c>
      <c r="R63" s="17"/>
      <c r="S63" s="17">
        <v>0.348563481427622</v>
      </c>
      <c r="T63" s="17">
        <v>0.31592570254194902</v>
      </c>
      <c r="U63" s="17">
        <v>0.33919955685603298</v>
      </c>
      <c r="V63" s="17">
        <v>0.356976817811689</v>
      </c>
      <c r="W63" s="17">
        <v>0.34553221812294699</v>
      </c>
      <c r="X63" s="17">
        <v>0.32287260832439701</v>
      </c>
      <c r="Y63" s="17">
        <v>0.33593239744859099</v>
      </c>
      <c r="Z63" s="17">
        <v>0.39133671195309599</v>
      </c>
      <c r="AA63" s="17">
        <v>0.32538632942857698</v>
      </c>
      <c r="AB63" s="17">
        <v>0.36734859761788502</v>
      </c>
      <c r="AC63" s="17">
        <v>0.34846163129223201</v>
      </c>
      <c r="AD63" s="17">
        <v>0.39707829842152098</v>
      </c>
      <c r="AE63" s="17"/>
      <c r="AF63" s="17">
        <v>0.348050657420166</v>
      </c>
      <c r="AG63" s="17">
        <v>0.32920600674355199</v>
      </c>
      <c r="AH63" s="17">
        <v>0.276787541249498</v>
      </c>
      <c r="AI63" s="17"/>
      <c r="AJ63" s="17">
        <v>0.33603564284882897</v>
      </c>
      <c r="AK63" s="17">
        <v>0.35141562982454899</v>
      </c>
      <c r="AL63" s="17">
        <v>0.277062209392193</v>
      </c>
      <c r="AM63" s="17">
        <v>0.41592854345660402</v>
      </c>
      <c r="AN63" s="17">
        <v>0.27389183441209602</v>
      </c>
      <c r="AO63" s="17"/>
      <c r="AP63" s="17">
        <v>0.35400229838861402</v>
      </c>
      <c r="AQ63" s="17">
        <v>0.32682284921744498</v>
      </c>
      <c r="AR63" s="17">
        <v>0.37001629013806497</v>
      </c>
      <c r="AS63" s="17">
        <v>0.33035988081726902</v>
      </c>
      <c r="AT63" s="17">
        <v>0.51789229311727303</v>
      </c>
      <c r="AU63" s="17"/>
      <c r="AV63" s="17">
        <v>0.32915785750516802</v>
      </c>
      <c r="AW63" s="17">
        <v>0.35741720459430099</v>
      </c>
      <c r="AX63" s="17">
        <v>0.37244409570243903</v>
      </c>
      <c r="AY63" s="17">
        <v>0.34958810479582197</v>
      </c>
      <c r="AZ63" s="17">
        <v>0.51012294962870597</v>
      </c>
      <c r="BA63" s="17">
        <v>0.230238547726583</v>
      </c>
      <c r="BB63" s="17"/>
      <c r="BC63" s="17">
        <v>0.32267364195273901</v>
      </c>
      <c r="BD63" s="17">
        <v>0.33984599219213901</v>
      </c>
      <c r="BE63" s="17">
        <v>0.36281349394593498</v>
      </c>
      <c r="BF63" s="17">
        <v>0.36650001687890799</v>
      </c>
      <c r="BG63" s="17">
        <v>0.43868786312722602</v>
      </c>
      <c r="BH63" s="17"/>
      <c r="BI63" s="17">
        <v>0.29234369910060798</v>
      </c>
      <c r="BJ63" s="17">
        <v>0.38235571196281798</v>
      </c>
      <c r="BK63" s="17">
        <v>0.401211369854718</v>
      </c>
      <c r="BL63" s="17">
        <v>0.36949397315724702</v>
      </c>
      <c r="BM63" s="17">
        <v>0.34270158500831499</v>
      </c>
    </row>
    <row r="64" spans="2:65" x14ac:dyDescent="0.35">
      <c r="B64" t="s">
        <v>103</v>
      </c>
      <c r="C64" s="17">
        <v>0.21376007129289101</v>
      </c>
      <c r="D64" s="17">
        <v>0.236702099135432</v>
      </c>
      <c r="E64" s="17">
        <v>0.192432154970548</v>
      </c>
      <c r="F64" s="17"/>
      <c r="G64" s="17">
        <v>0.15451687605177</v>
      </c>
      <c r="H64" s="17">
        <v>0.241587461434006</v>
      </c>
      <c r="I64" s="17">
        <v>0.20525685293992199</v>
      </c>
      <c r="J64" s="17">
        <v>0.25083722704104899</v>
      </c>
      <c r="K64" s="17">
        <v>0.215587779902152</v>
      </c>
      <c r="L64" s="17">
        <v>0.206467703656038</v>
      </c>
      <c r="M64" s="17"/>
      <c r="N64" s="17">
        <v>0.231106153907533</v>
      </c>
      <c r="O64" s="17">
        <v>0.23960846906938499</v>
      </c>
      <c r="P64" s="17">
        <v>0.164270073998566</v>
      </c>
      <c r="Q64" s="17">
        <v>0.210963316926054</v>
      </c>
      <c r="R64" s="17"/>
      <c r="S64" s="17">
        <v>0.218127129145232</v>
      </c>
      <c r="T64" s="17">
        <v>0.207150987895523</v>
      </c>
      <c r="U64" s="17">
        <v>0.16441461854943701</v>
      </c>
      <c r="V64" s="17">
        <v>0.19688196881794201</v>
      </c>
      <c r="W64" s="17">
        <v>0.219698612444544</v>
      </c>
      <c r="X64" s="17">
        <v>0.28017477459664097</v>
      </c>
      <c r="Y64" s="17">
        <v>0.1957297988793</v>
      </c>
      <c r="Z64" s="17">
        <v>0.198248919485328</v>
      </c>
      <c r="AA64" s="17">
        <v>0.21636229084119599</v>
      </c>
      <c r="AB64" s="17">
        <v>0.19241886285294699</v>
      </c>
      <c r="AC64" s="17">
        <v>0.272937056587853</v>
      </c>
      <c r="AD64" s="17">
        <v>0.21530974609995601</v>
      </c>
      <c r="AE64" s="17"/>
      <c r="AF64" s="17">
        <v>0.20525113907831799</v>
      </c>
      <c r="AG64" s="17">
        <v>0.23412549698388399</v>
      </c>
      <c r="AH64" s="17">
        <v>0.20213767676700001</v>
      </c>
      <c r="AI64" s="17"/>
      <c r="AJ64" s="17">
        <v>0.17742098143385099</v>
      </c>
      <c r="AK64" s="17">
        <v>0.26176927047966098</v>
      </c>
      <c r="AL64" s="17">
        <v>0.26476177112053201</v>
      </c>
      <c r="AM64" s="17">
        <v>0.22820493781649401</v>
      </c>
      <c r="AN64" s="17">
        <v>0.20345206442715499</v>
      </c>
      <c r="AO64" s="17"/>
      <c r="AP64" s="17">
        <v>0.174959488426044</v>
      </c>
      <c r="AQ64" s="17">
        <v>0.262782636928589</v>
      </c>
      <c r="AR64" s="17">
        <v>0.21499730163929201</v>
      </c>
      <c r="AS64" s="17">
        <v>0.2070061507364</v>
      </c>
      <c r="AT64" s="17">
        <v>0.14001859354651999</v>
      </c>
      <c r="AU64" s="17"/>
      <c r="AV64" s="17">
        <v>0.27310807287921202</v>
      </c>
      <c r="AW64" s="17">
        <v>0.14911073303462999</v>
      </c>
      <c r="AX64" s="17">
        <v>0.23776272602662299</v>
      </c>
      <c r="AY64" s="17">
        <v>0.198340140322116</v>
      </c>
      <c r="AZ64" s="17">
        <v>0.169046120739829</v>
      </c>
      <c r="BA64" s="17">
        <v>0.11827350931887901</v>
      </c>
      <c r="BB64" s="17"/>
      <c r="BC64" s="17">
        <v>0.181288720943551</v>
      </c>
      <c r="BD64" s="17">
        <v>0.24051349919034701</v>
      </c>
      <c r="BE64" s="17">
        <v>0.21055650316355401</v>
      </c>
      <c r="BF64" s="17">
        <v>0.25525662156787199</v>
      </c>
      <c r="BG64" s="17">
        <v>0.26848892738108798</v>
      </c>
      <c r="BH64" s="17"/>
      <c r="BI64" s="17">
        <v>0.21880314213817001</v>
      </c>
      <c r="BJ64" s="17">
        <v>0.197672587523092</v>
      </c>
      <c r="BK64" s="17">
        <v>0.19077905823024699</v>
      </c>
      <c r="BL64" s="17">
        <v>0.21797360568107099</v>
      </c>
      <c r="BM64" s="17">
        <v>0.23276560603382199</v>
      </c>
    </row>
    <row r="65" spans="2:65" x14ac:dyDescent="0.35">
      <c r="B65" t="s">
        <v>84</v>
      </c>
      <c r="C65" s="17">
        <v>0.12932369570827101</v>
      </c>
      <c r="D65" s="17">
        <v>0.13004686880251901</v>
      </c>
      <c r="E65" s="17">
        <v>0.12617057223153799</v>
      </c>
      <c r="F65" s="17"/>
      <c r="G65" s="17">
        <v>0.36627095349338101</v>
      </c>
      <c r="H65" s="17">
        <v>0.15955851995319001</v>
      </c>
      <c r="I65" s="17">
        <v>0.162462693811881</v>
      </c>
      <c r="J65" s="17">
        <v>1.7272468440691101E-2</v>
      </c>
      <c r="K65" s="17">
        <v>6.4919904868960696E-2</v>
      </c>
      <c r="L65" s="17">
        <v>5.3189675135710802E-2</v>
      </c>
      <c r="M65" s="17"/>
      <c r="N65" s="17">
        <v>0.105201116801263</v>
      </c>
      <c r="O65" s="17">
        <v>0.105883290564555</v>
      </c>
      <c r="P65" s="17">
        <v>0.18336999842936499</v>
      </c>
      <c r="Q65" s="17">
        <v>0.13627572584529299</v>
      </c>
      <c r="R65" s="17"/>
      <c r="S65" s="17">
        <v>0.13043635228239001</v>
      </c>
      <c r="T65" s="17">
        <v>0.108774714646426</v>
      </c>
      <c r="U65" s="17">
        <v>0.174784938306597</v>
      </c>
      <c r="V65" s="17">
        <v>0.16009484899374701</v>
      </c>
      <c r="W65" s="17">
        <v>0.12583360567840299</v>
      </c>
      <c r="X65" s="17">
        <v>4.2697833727756401E-2</v>
      </c>
      <c r="Y65" s="17">
        <v>0.14020259856929099</v>
      </c>
      <c r="Z65" s="17">
        <v>0.193087792467769</v>
      </c>
      <c r="AA65" s="17">
        <v>0.10902403858738099</v>
      </c>
      <c r="AB65" s="17">
        <v>0.17492973476493801</v>
      </c>
      <c r="AC65" s="17">
        <v>7.5524574704378303E-2</v>
      </c>
      <c r="AD65" s="17">
        <v>0.181768552321565</v>
      </c>
      <c r="AE65" s="17"/>
      <c r="AF65" s="17">
        <v>0.14279951834184801</v>
      </c>
      <c r="AG65" s="17">
        <v>9.5080509759667906E-2</v>
      </c>
      <c r="AH65" s="17">
        <v>7.4649864482497899E-2</v>
      </c>
      <c r="AI65" s="17"/>
      <c r="AJ65" s="17">
        <v>0.15861466141497799</v>
      </c>
      <c r="AK65" s="17">
        <v>8.9646359344888293E-2</v>
      </c>
      <c r="AL65" s="17">
        <v>1.2300438271660601E-2</v>
      </c>
      <c r="AM65" s="17">
        <v>0.18772360564011001</v>
      </c>
      <c r="AN65" s="17">
        <v>7.04397699849416E-2</v>
      </c>
      <c r="AO65" s="17"/>
      <c r="AP65" s="17">
        <v>0.17904280996257099</v>
      </c>
      <c r="AQ65" s="17">
        <v>6.4040212288856105E-2</v>
      </c>
      <c r="AR65" s="17">
        <v>0.15501898849877299</v>
      </c>
      <c r="AS65" s="17">
        <v>0.123353730080868</v>
      </c>
      <c r="AT65" s="17">
        <v>0.37787369957075301</v>
      </c>
      <c r="AU65" s="17"/>
      <c r="AV65" s="17">
        <v>5.6049784625955501E-2</v>
      </c>
      <c r="AW65" s="17">
        <v>0.208306471559671</v>
      </c>
      <c r="AX65" s="17">
        <v>0.13468136967581501</v>
      </c>
      <c r="AY65" s="17">
        <v>0.151247964473707</v>
      </c>
      <c r="AZ65" s="17">
        <v>0.34107682888887703</v>
      </c>
      <c r="BA65" s="17">
        <v>0.111965038407704</v>
      </c>
      <c r="BB65" s="17"/>
      <c r="BC65" s="17">
        <v>0.14138492100918801</v>
      </c>
      <c r="BD65" s="17">
        <v>9.9332493001791394E-2</v>
      </c>
      <c r="BE65" s="17">
        <v>0.152256990782381</v>
      </c>
      <c r="BF65" s="17">
        <v>0.111243395311036</v>
      </c>
      <c r="BG65" s="17">
        <v>0.17019893574613801</v>
      </c>
      <c r="BH65" s="17"/>
      <c r="BI65" s="17">
        <v>7.35405569624379E-2</v>
      </c>
      <c r="BJ65" s="17">
        <v>0.18468312443972601</v>
      </c>
      <c r="BK65" s="17">
        <v>0.21043231162447101</v>
      </c>
      <c r="BL65" s="17">
        <v>0.151520367476176</v>
      </c>
      <c r="BM65" s="17">
        <v>0.109935978974493</v>
      </c>
    </row>
    <row r="66" spans="2:65" x14ac:dyDescent="0.35">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row>
    <row r="67" spans="2:65" x14ac:dyDescent="0.35">
      <c r="B67" s="6" t="s">
        <v>113</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row>
    <row r="68" spans="2:65" x14ac:dyDescent="0.35">
      <c r="B68" s="24" t="s">
        <v>86</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row>
    <row r="69" spans="2:65" x14ac:dyDescent="0.35">
      <c r="B69" t="s">
        <v>108</v>
      </c>
      <c r="C69" s="17">
        <v>0.11862979435169101</v>
      </c>
      <c r="D69" s="17">
        <v>0.14125619548309701</v>
      </c>
      <c r="E69" s="17">
        <v>9.7141216583900999E-2</v>
      </c>
      <c r="F69" s="17"/>
      <c r="G69" s="17">
        <v>8.4472293958507305E-2</v>
      </c>
      <c r="H69" s="17">
        <v>0.15321560357849501</v>
      </c>
      <c r="I69" s="17">
        <v>0.11999687119624</v>
      </c>
      <c r="J69" s="17">
        <v>0.123921103311207</v>
      </c>
      <c r="K69" s="17">
        <v>0.111086136980363</v>
      </c>
      <c r="L69" s="17">
        <v>0.11308508090108201</v>
      </c>
      <c r="M69" s="17"/>
      <c r="N69" s="17">
        <v>0.119322106198908</v>
      </c>
      <c r="O69" s="17">
        <v>0.105301050675604</v>
      </c>
      <c r="P69" s="17">
        <v>0.115546035131201</v>
      </c>
      <c r="Q69" s="17">
        <v>0.13638104866714101</v>
      </c>
      <c r="R69" s="17"/>
      <c r="S69" s="17">
        <v>0.15406946901645299</v>
      </c>
      <c r="T69" s="17">
        <v>8.6884793781199704E-2</v>
      </c>
      <c r="U69" s="17">
        <v>7.8275777485381101E-2</v>
      </c>
      <c r="V69" s="17">
        <v>0.10281535122398</v>
      </c>
      <c r="W69" s="17">
        <v>0.10754602242287201</v>
      </c>
      <c r="X69" s="17">
        <v>0.12615609613098999</v>
      </c>
      <c r="Y69" s="17">
        <v>0.15801898009523499</v>
      </c>
      <c r="Z69" s="17">
        <v>7.0048501554476103E-2</v>
      </c>
      <c r="AA69" s="17">
        <v>0.105115603908896</v>
      </c>
      <c r="AB69" s="17">
        <v>0.19073292535723599</v>
      </c>
      <c r="AC69" s="17">
        <v>8.2305129146835104E-2</v>
      </c>
      <c r="AD69" s="17">
        <v>0.102585890726283</v>
      </c>
      <c r="AE69" s="17"/>
      <c r="AF69" s="17">
        <v>0.16008403533726201</v>
      </c>
      <c r="AG69" s="17">
        <v>9.2032722649572102E-2</v>
      </c>
      <c r="AH69" s="17">
        <v>0.11771332006893399</v>
      </c>
      <c r="AI69" s="17"/>
      <c r="AJ69" s="17">
        <v>0.157959811783489</v>
      </c>
      <c r="AK69" s="17">
        <v>9.95945158595542E-2</v>
      </c>
      <c r="AL69" s="17">
        <v>7.3852171902473202E-2</v>
      </c>
      <c r="AM69" s="17">
        <v>0.32456036252369502</v>
      </c>
      <c r="AN69" s="17">
        <v>0.124360234611001</v>
      </c>
      <c r="AO69" s="17"/>
      <c r="AP69" s="17">
        <v>0.153672482956693</v>
      </c>
      <c r="AQ69" s="17">
        <v>9.3592912862502597E-2</v>
      </c>
      <c r="AR69" s="17">
        <v>4.9878520981213099E-2</v>
      </c>
      <c r="AS69" s="17">
        <v>0.24985904407294601</v>
      </c>
      <c r="AT69" s="17">
        <v>6.7997684931419097E-2</v>
      </c>
      <c r="AU69" s="17"/>
      <c r="AV69" s="17">
        <v>8.9912663632309806E-2</v>
      </c>
      <c r="AW69" s="17">
        <v>0.154921092177633</v>
      </c>
      <c r="AX69" s="17">
        <v>5.6647399577804701E-2</v>
      </c>
      <c r="AY69" s="17">
        <v>0.257573664673165</v>
      </c>
      <c r="AZ69" s="17">
        <v>5.5959092392689799E-2</v>
      </c>
      <c r="BA69" s="17">
        <v>8.5607250926112904E-2</v>
      </c>
      <c r="BB69" s="17"/>
      <c r="BC69" s="17">
        <v>0.111583150571772</v>
      </c>
      <c r="BD69" s="17">
        <v>9.8666900562332793E-2</v>
      </c>
      <c r="BE69" s="17">
        <v>0.11785998934901799</v>
      </c>
      <c r="BF69" s="17">
        <v>0.14449055804855199</v>
      </c>
      <c r="BG69" s="17">
        <v>0.24533393925916699</v>
      </c>
      <c r="BH69" s="17"/>
      <c r="BI69" s="17">
        <v>0.122761671465208</v>
      </c>
      <c r="BJ69" s="17">
        <v>0.107124368471438</v>
      </c>
      <c r="BK69" s="17">
        <v>0.104336336292051</v>
      </c>
      <c r="BL69" s="17">
        <v>0.146237074286097</v>
      </c>
      <c r="BM69" s="17">
        <v>0.122574852415301</v>
      </c>
    </row>
    <row r="70" spans="2:65" x14ac:dyDescent="0.35">
      <c r="B70" t="s">
        <v>109</v>
      </c>
      <c r="C70" s="17">
        <v>0.14371899036168401</v>
      </c>
      <c r="D70" s="17">
        <v>0.13697094152398601</v>
      </c>
      <c r="E70" s="17">
        <v>0.14998279852430099</v>
      </c>
      <c r="F70" s="17"/>
      <c r="G70" s="17">
        <v>0.16007213127769501</v>
      </c>
      <c r="H70" s="17">
        <v>0.23104251369083101</v>
      </c>
      <c r="I70" s="17">
        <v>0.21371665740912901</v>
      </c>
      <c r="J70" s="17">
        <v>0.10084133424767799</v>
      </c>
      <c r="K70" s="17">
        <v>8.4233113619714695E-2</v>
      </c>
      <c r="L70" s="17">
        <v>7.9800274093034196E-2</v>
      </c>
      <c r="M70" s="17"/>
      <c r="N70" s="17">
        <v>0.13674936406108601</v>
      </c>
      <c r="O70" s="17">
        <v>0.13955514991395099</v>
      </c>
      <c r="P70" s="17">
        <v>0.140496484864297</v>
      </c>
      <c r="Q70" s="17">
        <v>0.160734156448956</v>
      </c>
      <c r="R70" s="17"/>
      <c r="S70" s="17">
        <v>0.15982578497219499</v>
      </c>
      <c r="T70" s="17">
        <v>9.2456156271833304E-2</v>
      </c>
      <c r="U70" s="17">
        <v>0.20165876715008799</v>
      </c>
      <c r="V70" s="17">
        <v>0.186290834277937</v>
      </c>
      <c r="W70" s="17">
        <v>0.123220246877177</v>
      </c>
      <c r="X70" s="17">
        <v>0.145784244926534</v>
      </c>
      <c r="Y70" s="17">
        <v>0.12257170388615</v>
      </c>
      <c r="Z70" s="17">
        <v>0.129810464420894</v>
      </c>
      <c r="AA70" s="17">
        <v>0.1428743356752</v>
      </c>
      <c r="AB70" s="17">
        <v>0.117374311094015</v>
      </c>
      <c r="AC70" s="17">
        <v>0.207908347326548</v>
      </c>
      <c r="AD70" s="17">
        <v>9.9150262368109199E-2</v>
      </c>
      <c r="AE70" s="17"/>
      <c r="AF70" s="17">
        <v>0.15076285977506099</v>
      </c>
      <c r="AG70" s="17">
        <v>0.13625884807344399</v>
      </c>
      <c r="AH70" s="17">
        <v>0.16899484061525299</v>
      </c>
      <c r="AI70" s="17"/>
      <c r="AJ70" s="17">
        <v>0.14226999448691099</v>
      </c>
      <c r="AK70" s="17">
        <v>0.173619897550466</v>
      </c>
      <c r="AL70" s="17">
        <v>7.2120738325293296E-2</v>
      </c>
      <c r="AM70" s="17">
        <v>0.167416484158878</v>
      </c>
      <c r="AN70" s="17">
        <v>0.164128925570767</v>
      </c>
      <c r="AO70" s="17"/>
      <c r="AP70" s="17">
        <v>0.164437352771267</v>
      </c>
      <c r="AQ70" s="17">
        <v>0.15771348289182699</v>
      </c>
      <c r="AR70" s="17">
        <v>0.101952962476616</v>
      </c>
      <c r="AS70" s="17">
        <v>0.15426711228051701</v>
      </c>
      <c r="AT70" s="17">
        <v>0.123659563368585</v>
      </c>
      <c r="AU70" s="17"/>
      <c r="AV70" s="17">
        <v>0.162469040554962</v>
      </c>
      <c r="AW70" s="17">
        <v>0.15926880564010301</v>
      </c>
      <c r="AX70" s="17">
        <v>7.8825132991584404E-2</v>
      </c>
      <c r="AY70" s="17">
        <v>0.159684848466879</v>
      </c>
      <c r="AZ70" s="17">
        <v>0.119827335291897</v>
      </c>
      <c r="BA70" s="17">
        <v>9.2132240212595404E-2</v>
      </c>
      <c r="BB70" s="17"/>
      <c r="BC70" s="17">
        <v>0.14400832795257201</v>
      </c>
      <c r="BD70" s="17">
        <v>0.144084059828051</v>
      </c>
      <c r="BE70" s="17">
        <v>0.13767257169782399</v>
      </c>
      <c r="BF70" s="17">
        <v>0.161854014922376</v>
      </c>
      <c r="BG70" s="17">
        <v>0.109683079588499</v>
      </c>
      <c r="BH70" s="17"/>
      <c r="BI70" s="17">
        <v>9.5779429744103597E-2</v>
      </c>
      <c r="BJ70" s="17">
        <v>0.173307703423453</v>
      </c>
      <c r="BK70" s="17">
        <v>0.246735812792644</v>
      </c>
      <c r="BL70" s="17">
        <v>0.18144269341799099</v>
      </c>
      <c r="BM70" s="17">
        <v>0.172169433737247</v>
      </c>
    </row>
    <row r="71" spans="2:65" x14ac:dyDescent="0.35">
      <c r="B71" t="s">
        <v>110</v>
      </c>
      <c r="C71" s="17">
        <v>0.28644328654697598</v>
      </c>
      <c r="D71" s="17">
        <v>0.301101323110681</v>
      </c>
      <c r="E71" s="17">
        <v>0.27355471386108898</v>
      </c>
      <c r="F71" s="17"/>
      <c r="G71" s="17">
        <v>0.235154799690836</v>
      </c>
      <c r="H71" s="17">
        <v>0.26308820203654099</v>
      </c>
      <c r="I71" s="17">
        <v>0.28250293964675199</v>
      </c>
      <c r="J71" s="17">
        <v>0.324130355634208</v>
      </c>
      <c r="K71" s="17">
        <v>0.269710124752015</v>
      </c>
      <c r="L71" s="17">
        <v>0.32371035494726202</v>
      </c>
      <c r="M71" s="17"/>
      <c r="N71" s="17">
        <v>0.27890467556239001</v>
      </c>
      <c r="O71" s="17">
        <v>0.27417676000171598</v>
      </c>
      <c r="P71" s="17">
        <v>0.33592489836212702</v>
      </c>
      <c r="Q71" s="17">
        <v>0.26418165536705901</v>
      </c>
      <c r="R71" s="17"/>
      <c r="S71" s="17">
        <v>0.30106862405206503</v>
      </c>
      <c r="T71" s="17">
        <v>0.31959169034930601</v>
      </c>
      <c r="U71" s="17">
        <v>0.26979556553365103</v>
      </c>
      <c r="V71" s="17">
        <v>0.26452676257920998</v>
      </c>
      <c r="W71" s="17">
        <v>0.29560953052108602</v>
      </c>
      <c r="X71" s="17">
        <v>0.230628422961486</v>
      </c>
      <c r="Y71" s="17">
        <v>0.29411763699375298</v>
      </c>
      <c r="Z71" s="17">
        <v>0.35188351626688402</v>
      </c>
      <c r="AA71" s="17">
        <v>0.32733515564140597</v>
      </c>
      <c r="AB71" s="17">
        <v>0.25357632159590698</v>
      </c>
      <c r="AC71" s="17">
        <v>0.23690528854978499</v>
      </c>
      <c r="AD71" s="17">
        <v>0.25542684807474503</v>
      </c>
      <c r="AE71" s="17"/>
      <c r="AF71" s="17">
        <v>0.31781480143906399</v>
      </c>
      <c r="AG71" s="17">
        <v>0.28054512177343899</v>
      </c>
      <c r="AH71" s="17">
        <v>0.28999303242938201</v>
      </c>
      <c r="AI71" s="17"/>
      <c r="AJ71" s="17">
        <v>0.33998161148178102</v>
      </c>
      <c r="AK71" s="17">
        <v>0.28259313665651298</v>
      </c>
      <c r="AL71" s="17">
        <v>0.28168654545167299</v>
      </c>
      <c r="AM71" s="17">
        <v>0.23188668433259299</v>
      </c>
      <c r="AN71" s="17">
        <v>0.21679663914543201</v>
      </c>
      <c r="AO71" s="17"/>
      <c r="AP71" s="17">
        <v>0.32854789152186398</v>
      </c>
      <c r="AQ71" s="17">
        <v>0.32400929028300202</v>
      </c>
      <c r="AR71" s="17">
        <v>0.22077965141907499</v>
      </c>
      <c r="AS71" s="17">
        <v>0.30625971582887501</v>
      </c>
      <c r="AT71" s="17">
        <v>0.104262204523805</v>
      </c>
      <c r="AU71" s="17"/>
      <c r="AV71" s="17">
        <v>0.32704687394000298</v>
      </c>
      <c r="AW71" s="17">
        <v>0.33731637642721901</v>
      </c>
      <c r="AX71" s="17">
        <v>0.25391741875999402</v>
      </c>
      <c r="AY71" s="17">
        <v>0.27243887819714402</v>
      </c>
      <c r="AZ71" s="17">
        <v>0.12411283572433</v>
      </c>
      <c r="BA71" s="17">
        <v>0.239428365749149</v>
      </c>
      <c r="BB71" s="17"/>
      <c r="BC71" s="17">
        <v>0.30519589961448401</v>
      </c>
      <c r="BD71" s="17">
        <v>0.27714575806898401</v>
      </c>
      <c r="BE71" s="17">
        <v>0.26883697703467402</v>
      </c>
      <c r="BF71" s="17">
        <v>0.27994446763692399</v>
      </c>
      <c r="BG71" s="17">
        <v>0.28434714109286402</v>
      </c>
      <c r="BH71" s="17"/>
      <c r="BI71" s="17">
        <v>0.295988595995472</v>
      </c>
      <c r="BJ71" s="17">
        <v>0.30399689674752201</v>
      </c>
      <c r="BK71" s="17">
        <v>0.25090562848662601</v>
      </c>
      <c r="BL71" s="17">
        <v>0.33247707608747001</v>
      </c>
      <c r="BM71" s="17">
        <v>0.25615806613578102</v>
      </c>
    </row>
    <row r="72" spans="2:65" x14ac:dyDescent="0.35">
      <c r="B72" t="s">
        <v>111</v>
      </c>
      <c r="C72" s="17">
        <v>0.21491717439953001</v>
      </c>
      <c r="D72" s="17">
        <v>0.21698253802940801</v>
      </c>
      <c r="E72" s="17">
        <v>0.21290152877764901</v>
      </c>
      <c r="F72" s="17"/>
      <c r="G72" s="17">
        <v>0.27436906663265098</v>
      </c>
      <c r="H72" s="17">
        <v>0.183044334777966</v>
      </c>
      <c r="I72" s="17">
        <v>0.19922178656485401</v>
      </c>
      <c r="J72" s="17">
        <v>0.21832899288708199</v>
      </c>
      <c r="K72" s="17">
        <v>0.224476559282479</v>
      </c>
      <c r="L72" s="17">
        <v>0.20451135443725799</v>
      </c>
      <c r="M72" s="17"/>
      <c r="N72" s="17">
        <v>0.24501898636540101</v>
      </c>
      <c r="O72" s="17">
        <v>0.24481936931207501</v>
      </c>
      <c r="P72" s="17">
        <v>0.18551148539750001</v>
      </c>
      <c r="Q72" s="17">
        <v>0.17664099852251</v>
      </c>
      <c r="R72" s="17"/>
      <c r="S72" s="17">
        <v>0.17832058252233399</v>
      </c>
      <c r="T72" s="17">
        <v>0.207408853634167</v>
      </c>
      <c r="U72" s="17">
        <v>0.20134999127869599</v>
      </c>
      <c r="V72" s="17">
        <v>0.18872083859911601</v>
      </c>
      <c r="W72" s="17">
        <v>0.227548166120112</v>
      </c>
      <c r="X72" s="17">
        <v>0.26956788214718702</v>
      </c>
      <c r="Y72" s="17">
        <v>0.249707749372374</v>
      </c>
      <c r="Z72" s="17">
        <v>0.26575055181901203</v>
      </c>
      <c r="AA72" s="17">
        <v>0.208321736707264</v>
      </c>
      <c r="AB72" s="17">
        <v>0.21272588467733</v>
      </c>
      <c r="AC72" s="17">
        <v>0.17638887544187201</v>
      </c>
      <c r="AD72" s="17">
        <v>0.27447272407812401</v>
      </c>
      <c r="AE72" s="17"/>
      <c r="AF72" s="17">
        <v>0.161670750340493</v>
      </c>
      <c r="AG72" s="17">
        <v>0.25376063134290999</v>
      </c>
      <c r="AH72" s="17">
        <v>0.174166772549146</v>
      </c>
      <c r="AI72" s="17"/>
      <c r="AJ72" s="17">
        <v>0.17285572620296699</v>
      </c>
      <c r="AK72" s="17">
        <v>0.237284538876224</v>
      </c>
      <c r="AL72" s="17">
        <v>0.24654434289800001</v>
      </c>
      <c r="AM72" s="17">
        <v>3.2664989226211E-2</v>
      </c>
      <c r="AN72" s="17">
        <v>0.19696858750847299</v>
      </c>
      <c r="AO72" s="17"/>
      <c r="AP72" s="17">
        <v>0.165301091978937</v>
      </c>
      <c r="AQ72" s="17">
        <v>0.23862182447779501</v>
      </c>
      <c r="AR72" s="17">
        <v>0.26728935369407397</v>
      </c>
      <c r="AS72" s="17">
        <v>0.13024812821262799</v>
      </c>
      <c r="AT72" s="17">
        <v>0.29564953690920398</v>
      </c>
      <c r="AU72" s="17"/>
      <c r="AV72" s="17">
        <v>0.24611258569889</v>
      </c>
      <c r="AW72" s="17">
        <v>0.17382578326463599</v>
      </c>
      <c r="AX72" s="17">
        <v>0.25132254801292198</v>
      </c>
      <c r="AY72" s="17">
        <v>0.13735996420757501</v>
      </c>
      <c r="AZ72" s="17">
        <v>0.26490420322663399</v>
      </c>
      <c r="BA72" s="17">
        <v>0.18669131518146001</v>
      </c>
      <c r="BB72" s="17"/>
      <c r="BC72" s="17">
        <v>0.192537205091419</v>
      </c>
      <c r="BD72" s="17">
        <v>0.215661389586814</v>
      </c>
      <c r="BE72" s="17">
        <v>0.235538658875794</v>
      </c>
      <c r="BF72" s="17">
        <v>0.25978805243445402</v>
      </c>
      <c r="BG72" s="17">
        <v>0.21304880414966601</v>
      </c>
      <c r="BH72" s="17"/>
      <c r="BI72" s="17">
        <v>0.22457975729608801</v>
      </c>
      <c r="BJ72" s="17">
        <v>0.22744351203243901</v>
      </c>
      <c r="BK72" s="17">
        <v>0.1231817768445</v>
      </c>
      <c r="BL72" s="17">
        <v>0.13004019881036899</v>
      </c>
      <c r="BM72" s="17">
        <v>0.22946647396086201</v>
      </c>
    </row>
    <row r="73" spans="2:65" x14ac:dyDescent="0.35">
      <c r="B73" t="s">
        <v>112</v>
      </c>
      <c r="C73" s="17">
        <v>0.117101891868272</v>
      </c>
      <c r="D73" s="17">
        <v>0.110826743522228</v>
      </c>
      <c r="E73" s="17">
        <v>0.12096123410453601</v>
      </c>
      <c r="F73" s="17"/>
      <c r="G73" s="17">
        <v>0.16345866513176899</v>
      </c>
      <c r="H73" s="17">
        <v>8.45889005682912E-2</v>
      </c>
      <c r="I73" s="17">
        <v>8.6499763703383997E-2</v>
      </c>
      <c r="J73" s="17">
        <v>0.118476112825873</v>
      </c>
      <c r="K73" s="17">
        <v>0.156583985531524</v>
      </c>
      <c r="L73" s="17">
        <v>0.109599983988438</v>
      </c>
      <c r="M73" s="17"/>
      <c r="N73" s="17">
        <v>0.125147496672429</v>
      </c>
      <c r="O73" s="17">
        <v>0.108358014678985</v>
      </c>
      <c r="P73" s="17">
        <v>9.4317187991511606E-2</v>
      </c>
      <c r="Q73" s="17">
        <v>0.13353142518587499</v>
      </c>
      <c r="R73" s="17"/>
      <c r="S73" s="17">
        <v>0.10040336972036699</v>
      </c>
      <c r="T73" s="17">
        <v>0.15775291446466599</v>
      </c>
      <c r="U73" s="17">
        <v>9.26348416473603E-2</v>
      </c>
      <c r="V73" s="17">
        <v>0.139686790313648</v>
      </c>
      <c r="W73" s="17">
        <v>0.12422844755758</v>
      </c>
      <c r="X73" s="17">
        <v>9.4120031559197903E-2</v>
      </c>
      <c r="Y73" s="17">
        <v>0.10817723226231001</v>
      </c>
      <c r="Z73" s="17">
        <v>9.6764481978970404E-2</v>
      </c>
      <c r="AA73" s="17">
        <v>0.101192817761181</v>
      </c>
      <c r="AB73" s="17">
        <v>0.11459653145491901</v>
      </c>
      <c r="AC73" s="17">
        <v>0.163088308240497</v>
      </c>
      <c r="AD73" s="17">
        <v>0.10839684435140599</v>
      </c>
      <c r="AE73" s="17"/>
      <c r="AF73" s="17">
        <v>8.0022904123030994E-2</v>
      </c>
      <c r="AG73" s="17">
        <v>0.13576275278427799</v>
      </c>
      <c r="AH73" s="17">
        <v>0.107106699769199</v>
      </c>
      <c r="AI73" s="17"/>
      <c r="AJ73" s="17">
        <v>7.6194193757481501E-2</v>
      </c>
      <c r="AK73" s="17">
        <v>0.10472153504500401</v>
      </c>
      <c r="AL73" s="17">
        <v>0.19498494993145399</v>
      </c>
      <c r="AM73" s="17">
        <v>7.6956052404789005E-2</v>
      </c>
      <c r="AN73" s="17">
        <v>0.11412464913796901</v>
      </c>
      <c r="AO73" s="17"/>
      <c r="AP73" s="17">
        <v>7.2927509376781705E-2</v>
      </c>
      <c r="AQ73" s="17">
        <v>8.2362979052942695E-2</v>
      </c>
      <c r="AR73" s="17">
        <v>0.22751932279154999</v>
      </c>
      <c r="AS73" s="17">
        <v>7.5266179686614795E-2</v>
      </c>
      <c r="AT73" s="17">
        <v>0.36611044104440899</v>
      </c>
      <c r="AU73" s="17"/>
      <c r="AV73" s="17">
        <v>7.89015374393989E-2</v>
      </c>
      <c r="AW73" s="17">
        <v>6.8623272823809506E-2</v>
      </c>
      <c r="AX73" s="17">
        <v>0.26243040019754899</v>
      </c>
      <c r="AY73" s="17">
        <v>6.4047934676160906E-2</v>
      </c>
      <c r="AZ73" s="17">
        <v>0.38457618075549699</v>
      </c>
      <c r="BA73" s="17">
        <v>0.102373057441056</v>
      </c>
      <c r="BB73" s="17"/>
      <c r="BC73" s="17">
        <v>0.100812965722322</v>
      </c>
      <c r="BD73" s="17">
        <v>0.132795995740108</v>
      </c>
      <c r="BE73" s="17">
        <v>0.132920415646024</v>
      </c>
      <c r="BF73" s="17">
        <v>9.3177870539914595E-2</v>
      </c>
      <c r="BG73" s="17">
        <v>0.133072283907813</v>
      </c>
      <c r="BH73" s="17"/>
      <c r="BI73" s="17">
        <v>0.122137968587264</v>
      </c>
      <c r="BJ73" s="17">
        <v>9.8944303151602506E-2</v>
      </c>
      <c r="BK73" s="17">
        <v>0.118546055912089</v>
      </c>
      <c r="BL73" s="17">
        <v>0.109513904298344</v>
      </c>
      <c r="BM73" s="17">
        <v>0.106475477698896</v>
      </c>
    </row>
    <row r="74" spans="2:65" x14ac:dyDescent="0.35">
      <c r="B74" t="s">
        <v>81</v>
      </c>
      <c r="C74" s="17">
        <v>0.119188862471847</v>
      </c>
      <c r="D74" s="17">
        <v>9.28622583306003E-2</v>
      </c>
      <c r="E74" s="17">
        <v>0.14545850814852401</v>
      </c>
      <c r="F74" s="17"/>
      <c r="G74" s="17">
        <v>8.2473043308541702E-2</v>
      </c>
      <c r="H74" s="17">
        <v>8.5020445347875701E-2</v>
      </c>
      <c r="I74" s="17">
        <v>9.80619814796405E-2</v>
      </c>
      <c r="J74" s="17">
        <v>0.114302101093951</v>
      </c>
      <c r="K74" s="17">
        <v>0.15391007983390501</v>
      </c>
      <c r="L74" s="17">
        <v>0.16929295163292599</v>
      </c>
      <c r="M74" s="17"/>
      <c r="N74" s="17">
        <v>9.4857371139786401E-2</v>
      </c>
      <c r="O74" s="17">
        <v>0.12778965541766801</v>
      </c>
      <c r="P74" s="17">
        <v>0.128203908253363</v>
      </c>
      <c r="Q74" s="17">
        <v>0.12853071580845901</v>
      </c>
      <c r="R74" s="17"/>
      <c r="S74" s="17">
        <v>0.106312169716585</v>
      </c>
      <c r="T74" s="17">
        <v>0.135905591498827</v>
      </c>
      <c r="U74" s="17">
        <v>0.156285056904823</v>
      </c>
      <c r="V74" s="17">
        <v>0.117959423006108</v>
      </c>
      <c r="W74" s="17">
        <v>0.121847586501172</v>
      </c>
      <c r="X74" s="17">
        <v>0.133743322274605</v>
      </c>
      <c r="Y74" s="17">
        <v>6.7406697390178905E-2</v>
      </c>
      <c r="Z74" s="17">
        <v>8.5742483959764706E-2</v>
      </c>
      <c r="AA74" s="17">
        <v>0.115160350306052</v>
      </c>
      <c r="AB74" s="17">
        <v>0.11099402582059401</v>
      </c>
      <c r="AC74" s="17">
        <v>0.13340405129446301</v>
      </c>
      <c r="AD74" s="17">
        <v>0.15996743040133299</v>
      </c>
      <c r="AE74" s="17"/>
      <c r="AF74" s="17">
        <v>0.12964464898508901</v>
      </c>
      <c r="AG74" s="17">
        <v>0.10163992337635699</v>
      </c>
      <c r="AH74" s="17">
        <v>0.142025334568085</v>
      </c>
      <c r="AI74" s="17"/>
      <c r="AJ74" s="17">
        <v>0.11073866228737</v>
      </c>
      <c r="AK74" s="17">
        <v>0.102186376012239</v>
      </c>
      <c r="AL74" s="17">
        <v>0.13081125149110701</v>
      </c>
      <c r="AM74" s="17">
        <v>0.16651542735383401</v>
      </c>
      <c r="AN74" s="17">
        <v>0.183620964026358</v>
      </c>
      <c r="AO74" s="17"/>
      <c r="AP74" s="17">
        <v>0.11511367139445799</v>
      </c>
      <c r="AQ74" s="17">
        <v>0.103699510431932</v>
      </c>
      <c r="AR74" s="17">
        <v>0.13258018863747201</v>
      </c>
      <c r="AS74" s="17">
        <v>8.4099819918419097E-2</v>
      </c>
      <c r="AT74" s="17">
        <v>4.2320569222578201E-2</v>
      </c>
      <c r="AU74" s="17"/>
      <c r="AV74" s="17">
        <v>9.5557298734436094E-2</v>
      </c>
      <c r="AW74" s="17">
        <v>0.10604466966659901</v>
      </c>
      <c r="AX74" s="17">
        <v>9.6857100460145798E-2</v>
      </c>
      <c r="AY74" s="17">
        <v>0.108894709779076</v>
      </c>
      <c r="AZ74" s="17">
        <v>5.0620352608951799E-2</v>
      </c>
      <c r="BA74" s="17">
        <v>0.29376777048962699</v>
      </c>
      <c r="BB74" s="17"/>
      <c r="BC74" s="17">
        <v>0.14586245104742901</v>
      </c>
      <c r="BD74" s="17">
        <v>0.13164589621371001</v>
      </c>
      <c r="BE74" s="17">
        <v>0.107171387396665</v>
      </c>
      <c r="BF74" s="17">
        <v>6.0745036417780299E-2</v>
      </c>
      <c r="BG74" s="17">
        <v>1.45147520019904E-2</v>
      </c>
      <c r="BH74" s="17"/>
      <c r="BI74" s="17">
        <v>0.13875257691186399</v>
      </c>
      <c r="BJ74" s="17">
        <v>8.9183216173544799E-2</v>
      </c>
      <c r="BK74" s="17">
        <v>0.15629438967209</v>
      </c>
      <c r="BL74" s="17">
        <v>0.10028905309972901</v>
      </c>
      <c r="BM74" s="17">
        <v>0.113155696051913</v>
      </c>
    </row>
    <row r="75" spans="2:65" x14ac:dyDescent="0.35">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row>
    <row r="76" spans="2:65" x14ac:dyDescent="0.3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row>
  </sheetData>
  <mergeCells count="11">
    <mergeCell ref="D2:BE2"/>
    <mergeCell ref="AJ5:AN5"/>
    <mergeCell ref="AP5:AT5"/>
    <mergeCell ref="AV5:BA5"/>
    <mergeCell ref="BC5:BG5"/>
    <mergeCell ref="BI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 min="61" max="65" width="10.7265625" customWidth="1"/>
    <col min="66" max="66" width="2.1796875" customWidth="1"/>
  </cols>
  <sheetData>
    <row r="2" spans="2:65" ht="40" customHeight="1" x14ac:dyDescent="0.35">
      <c r="D2" s="30" t="s">
        <v>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row>
    <row r="5" spans="2:65" ht="30" customHeight="1" x14ac:dyDescent="0.35">
      <c r="B5" s="15"/>
      <c r="C5" s="15"/>
      <c r="D5" s="29" t="s">
        <v>66</v>
      </c>
      <c r="E5" s="29"/>
      <c r="F5" s="15"/>
      <c r="G5" s="29" t="s">
        <v>67</v>
      </c>
      <c r="H5" s="29"/>
      <c r="I5" s="29"/>
      <c r="J5" s="29"/>
      <c r="K5" s="29"/>
      <c r="L5" s="29"/>
      <c r="M5" s="15"/>
      <c r="N5" s="29" t="s">
        <v>68</v>
      </c>
      <c r="O5" s="29"/>
      <c r="P5" s="29"/>
      <c r="Q5" s="29"/>
      <c r="R5" s="15"/>
      <c r="S5" s="29" t="s">
        <v>69</v>
      </c>
      <c r="T5" s="29"/>
      <c r="U5" s="29"/>
      <c r="V5" s="29"/>
      <c r="W5" s="29"/>
      <c r="X5" s="29"/>
      <c r="Y5" s="29"/>
      <c r="Z5" s="29"/>
      <c r="AA5" s="29"/>
      <c r="AB5" s="29"/>
      <c r="AC5" s="29"/>
      <c r="AD5" s="29"/>
      <c r="AE5" s="15"/>
      <c r="AF5" s="29" t="s">
        <v>70</v>
      </c>
      <c r="AG5" s="29"/>
      <c r="AH5" s="29"/>
      <c r="AI5" s="15"/>
      <c r="AJ5" s="29" t="s">
        <v>71</v>
      </c>
      <c r="AK5" s="29"/>
      <c r="AL5" s="29"/>
      <c r="AM5" s="29"/>
      <c r="AN5" s="29"/>
      <c r="AO5" s="15"/>
      <c r="AP5" s="29" t="s">
        <v>72</v>
      </c>
      <c r="AQ5" s="29"/>
      <c r="AR5" s="29"/>
      <c r="AS5" s="29"/>
      <c r="AT5" s="29"/>
      <c r="AU5" s="15"/>
      <c r="AV5" s="29" t="s">
        <v>73</v>
      </c>
      <c r="AW5" s="29"/>
      <c r="AX5" s="29"/>
      <c r="AY5" s="29"/>
      <c r="AZ5" s="29"/>
      <c r="BA5" s="29"/>
      <c r="BB5" s="15"/>
      <c r="BC5" s="29" t="s">
        <v>74</v>
      </c>
      <c r="BD5" s="29"/>
      <c r="BE5" s="29"/>
      <c r="BF5" s="29"/>
      <c r="BG5" s="29"/>
      <c r="BH5" s="15"/>
      <c r="BI5" s="29" t="s">
        <v>75</v>
      </c>
      <c r="BJ5" s="29"/>
      <c r="BK5" s="29"/>
      <c r="BL5" s="29"/>
      <c r="BM5" s="29"/>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c r="BI6" s="12" t="s">
        <v>61</v>
      </c>
      <c r="BJ6" s="12" t="s">
        <v>62</v>
      </c>
      <c r="BK6" s="12" t="s">
        <v>63</v>
      </c>
      <c r="BL6" s="12" t="s">
        <v>64</v>
      </c>
      <c r="BM6" s="12" t="s">
        <v>65</v>
      </c>
    </row>
    <row r="7" spans="2:65"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c r="BH7" s="10"/>
      <c r="BI7" s="10">
        <v>783</v>
      </c>
      <c r="BJ7" s="10">
        <v>427</v>
      </c>
      <c r="BK7" s="10">
        <v>128</v>
      </c>
      <c r="BL7" s="10">
        <v>170</v>
      </c>
      <c r="BM7" s="10">
        <v>397</v>
      </c>
    </row>
    <row r="8" spans="2:65"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c r="BH8" s="11"/>
      <c r="BI8" s="11">
        <v>750</v>
      </c>
      <c r="BJ8" s="11">
        <v>435</v>
      </c>
      <c r="BK8" s="11">
        <v>135</v>
      </c>
      <c r="BL8" s="11">
        <v>175</v>
      </c>
      <c r="BM8" s="11">
        <v>412</v>
      </c>
    </row>
    <row r="9" spans="2:65" x14ac:dyDescent="0.35">
      <c r="B9" s="21" t="s">
        <v>76</v>
      </c>
      <c r="C9" s="17">
        <v>0.28430835442265301</v>
      </c>
      <c r="D9" s="17">
        <v>0.29360217634589098</v>
      </c>
      <c r="E9" s="17">
        <v>0.273803169902056</v>
      </c>
      <c r="F9" s="17"/>
      <c r="G9" s="17">
        <v>0.354319169125279</v>
      </c>
      <c r="H9" s="17">
        <v>0.347612322503775</v>
      </c>
      <c r="I9" s="17">
        <v>0.27897034693791101</v>
      </c>
      <c r="J9" s="17">
        <v>0.291141072138135</v>
      </c>
      <c r="K9" s="17">
        <v>0.244007997423005</v>
      </c>
      <c r="L9" s="17">
        <v>0.21182869773909699</v>
      </c>
      <c r="M9" s="17"/>
      <c r="N9" s="17">
        <v>0.32871769629930297</v>
      </c>
      <c r="O9" s="17">
        <v>0.31631917382383101</v>
      </c>
      <c r="P9" s="17">
        <v>0.22330259917681899</v>
      </c>
      <c r="Q9" s="17">
        <v>0.25322659229762801</v>
      </c>
      <c r="R9" s="17"/>
      <c r="S9" s="17">
        <v>0.29646826015298799</v>
      </c>
      <c r="T9" s="17">
        <v>0.32307317486364401</v>
      </c>
      <c r="U9" s="17">
        <v>0.31279876255288602</v>
      </c>
      <c r="V9" s="17">
        <v>0.25466663227307801</v>
      </c>
      <c r="W9" s="17">
        <v>0.28309201476768198</v>
      </c>
      <c r="X9" s="17">
        <v>0.29955950266280301</v>
      </c>
      <c r="Y9" s="17">
        <v>0.250186815513882</v>
      </c>
      <c r="Z9" s="17">
        <v>0.259123471588173</v>
      </c>
      <c r="AA9" s="17">
        <v>0.25407056032236802</v>
      </c>
      <c r="AB9" s="17">
        <v>0.27543719438777498</v>
      </c>
      <c r="AC9" s="17">
        <v>0.290681317365865</v>
      </c>
      <c r="AD9" s="17">
        <v>0.28109267605638999</v>
      </c>
      <c r="AE9" s="17"/>
      <c r="AF9" s="17">
        <v>0.21114049407607699</v>
      </c>
      <c r="AG9" s="17">
        <v>0.33488503645418899</v>
      </c>
      <c r="AH9" s="17">
        <v>0.26373134155591399</v>
      </c>
      <c r="AI9" s="17"/>
      <c r="AJ9" s="17">
        <v>0.17911240020921601</v>
      </c>
      <c r="AK9" s="17">
        <v>0.34884535264994798</v>
      </c>
      <c r="AL9" s="17">
        <v>0.46703069124116903</v>
      </c>
      <c r="AM9" s="17">
        <v>0.142600487567976</v>
      </c>
      <c r="AN9" s="17">
        <v>0.273579971199021</v>
      </c>
      <c r="AO9" s="17"/>
      <c r="AP9" s="17">
        <v>0.159507301636058</v>
      </c>
      <c r="AQ9" s="17">
        <v>0.346967460509646</v>
      </c>
      <c r="AR9" s="17">
        <v>0.39219369955632299</v>
      </c>
      <c r="AS9" s="17">
        <v>0.14162125674350401</v>
      </c>
      <c r="AT9" s="17">
        <v>0.46847281564314502</v>
      </c>
      <c r="AU9" s="17"/>
      <c r="AV9" s="17">
        <v>0.35504104266902098</v>
      </c>
      <c r="AW9" s="17">
        <v>0.16311405144006599</v>
      </c>
      <c r="AX9" s="17">
        <v>0.42542511403758299</v>
      </c>
      <c r="AY9" s="17">
        <v>0.133697642836071</v>
      </c>
      <c r="AZ9" s="17">
        <v>0.470147176594158</v>
      </c>
      <c r="BA9" s="17">
        <v>0.16717083432034599</v>
      </c>
      <c r="BB9" s="17"/>
      <c r="BC9" s="17">
        <v>0.17819899182201801</v>
      </c>
      <c r="BD9" s="17">
        <v>0.265420358664608</v>
      </c>
      <c r="BE9" s="17">
        <v>0.34066056505727998</v>
      </c>
      <c r="BF9" s="17">
        <v>0.43619704505455098</v>
      </c>
      <c r="BG9" s="17">
        <v>0.48097779775871902</v>
      </c>
      <c r="BH9" s="17"/>
      <c r="BI9" s="17">
        <v>0.253226465988246</v>
      </c>
      <c r="BJ9" s="17">
        <v>0.284732453473443</v>
      </c>
      <c r="BK9" s="17">
        <v>0.25122274796774602</v>
      </c>
      <c r="BL9" s="17">
        <v>0.30668199932795098</v>
      </c>
      <c r="BM9" s="17">
        <v>0.33659781720728299</v>
      </c>
    </row>
    <row r="10" spans="2:65" x14ac:dyDescent="0.35">
      <c r="B10" s="21" t="s">
        <v>77</v>
      </c>
      <c r="C10" s="17">
        <v>0.34225381503190999</v>
      </c>
      <c r="D10" s="17">
        <v>0.33980813161238399</v>
      </c>
      <c r="E10" s="17">
        <v>0.34526606327329601</v>
      </c>
      <c r="F10" s="17"/>
      <c r="G10" s="17">
        <v>0.33696885633714002</v>
      </c>
      <c r="H10" s="17">
        <v>0.34168164479941898</v>
      </c>
      <c r="I10" s="17">
        <v>0.33602356354741097</v>
      </c>
      <c r="J10" s="17">
        <v>0.340152389696118</v>
      </c>
      <c r="K10" s="17">
        <v>0.350758318793429</v>
      </c>
      <c r="L10" s="17">
        <v>0.347291857355295</v>
      </c>
      <c r="M10" s="17"/>
      <c r="N10" s="17">
        <v>0.337741393336283</v>
      </c>
      <c r="O10" s="17">
        <v>0.34906814604105102</v>
      </c>
      <c r="P10" s="17">
        <v>0.36761504324466898</v>
      </c>
      <c r="Q10" s="17">
        <v>0.31934288440671499</v>
      </c>
      <c r="R10" s="17"/>
      <c r="S10" s="17">
        <v>0.32075437881032798</v>
      </c>
      <c r="T10" s="17">
        <v>0.32042511311309002</v>
      </c>
      <c r="U10" s="17">
        <v>0.29412865744040401</v>
      </c>
      <c r="V10" s="17">
        <v>0.31880844294545702</v>
      </c>
      <c r="W10" s="17">
        <v>0.38303816058252599</v>
      </c>
      <c r="X10" s="17">
        <v>0.36102891824101402</v>
      </c>
      <c r="Y10" s="17">
        <v>0.38253269852509098</v>
      </c>
      <c r="Z10" s="17">
        <v>0.35920051375422002</v>
      </c>
      <c r="AA10" s="17">
        <v>0.42371757588141201</v>
      </c>
      <c r="AB10" s="17">
        <v>0.28004139871269701</v>
      </c>
      <c r="AC10" s="17">
        <v>0.34237631705882499</v>
      </c>
      <c r="AD10" s="17">
        <v>0.34199060168497702</v>
      </c>
      <c r="AE10" s="17"/>
      <c r="AF10" s="17">
        <v>0.31018085680436802</v>
      </c>
      <c r="AG10" s="17">
        <v>0.38587022540073601</v>
      </c>
      <c r="AH10" s="17">
        <v>0.30333932660215801</v>
      </c>
      <c r="AI10" s="17"/>
      <c r="AJ10" s="17">
        <v>0.34601665267371501</v>
      </c>
      <c r="AK10" s="17">
        <v>0.391137562796324</v>
      </c>
      <c r="AL10" s="17">
        <v>0.337981511847817</v>
      </c>
      <c r="AM10" s="17">
        <v>0.220842529961747</v>
      </c>
      <c r="AN10" s="17">
        <v>0.24197229115591201</v>
      </c>
      <c r="AO10" s="17"/>
      <c r="AP10" s="17">
        <v>0.35895164280021902</v>
      </c>
      <c r="AQ10" s="17">
        <v>0.38672234762221602</v>
      </c>
      <c r="AR10" s="17">
        <v>0.36122869823036802</v>
      </c>
      <c r="AS10" s="17">
        <v>0.24815466099869399</v>
      </c>
      <c r="AT10" s="17">
        <v>0.29069383052577402</v>
      </c>
      <c r="AU10" s="17"/>
      <c r="AV10" s="17">
        <v>0.37874097135915102</v>
      </c>
      <c r="AW10" s="17">
        <v>0.37209589147043798</v>
      </c>
      <c r="AX10" s="17">
        <v>0.37102302603433601</v>
      </c>
      <c r="AY10" s="17">
        <v>0.25097928456469698</v>
      </c>
      <c r="AZ10" s="17">
        <v>0.27972886545571002</v>
      </c>
      <c r="BA10" s="17">
        <v>0.31166312915622602</v>
      </c>
      <c r="BB10" s="17"/>
      <c r="BC10" s="17">
        <v>0.37610492054859102</v>
      </c>
      <c r="BD10" s="17">
        <v>0.336203344792737</v>
      </c>
      <c r="BE10" s="17">
        <v>0.32865037324326302</v>
      </c>
      <c r="BF10" s="17">
        <v>0.30949201708975199</v>
      </c>
      <c r="BG10" s="17">
        <v>0.21780101083477599</v>
      </c>
      <c r="BH10" s="17"/>
      <c r="BI10" s="17">
        <v>0.35353061330542701</v>
      </c>
      <c r="BJ10" s="17">
        <v>0.368034584594846</v>
      </c>
      <c r="BK10" s="17">
        <v>0.34956480447789701</v>
      </c>
      <c r="BL10" s="17">
        <v>0.284302149158842</v>
      </c>
      <c r="BM10" s="17">
        <v>0.30858509805300599</v>
      </c>
    </row>
    <row r="11" spans="2:65" x14ac:dyDescent="0.35">
      <c r="B11" s="21" t="s">
        <v>78</v>
      </c>
      <c r="C11" s="17">
        <v>0.20295969318731999</v>
      </c>
      <c r="D11" s="17">
        <v>0.18801053657620601</v>
      </c>
      <c r="E11" s="17">
        <v>0.21751577756458601</v>
      </c>
      <c r="F11" s="17"/>
      <c r="G11" s="17">
        <v>0.210864201440293</v>
      </c>
      <c r="H11" s="17">
        <v>0.16839704323847199</v>
      </c>
      <c r="I11" s="17">
        <v>0.20105588681438699</v>
      </c>
      <c r="J11" s="17">
        <v>0.20130525486831199</v>
      </c>
      <c r="K11" s="17">
        <v>0.21119257912099201</v>
      </c>
      <c r="L11" s="17">
        <v>0.223102665591114</v>
      </c>
      <c r="M11" s="17"/>
      <c r="N11" s="17">
        <v>0.18910052012477399</v>
      </c>
      <c r="O11" s="17">
        <v>0.17968636867075</v>
      </c>
      <c r="P11" s="17">
        <v>0.23851387025832199</v>
      </c>
      <c r="Q11" s="17">
        <v>0.20992639874295399</v>
      </c>
      <c r="R11" s="17"/>
      <c r="S11" s="17">
        <v>0.24868924656347099</v>
      </c>
      <c r="T11" s="17">
        <v>0.18867982702073099</v>
      </c>
      <c r="U11" s="17">
        <v>0.188017196093234</v>
      </c>
      <c r="V11" s="17">
        <v>0.25934267044584097</v>
      </c>
      <c r="W11" s="17">
        <v>0.15299100650518399</v>
      </c>
      <c r="X11" s="17">
        <v>0.17573262633130399</v>
      </c>
      <c r="Y11" s="17">
        <v>0.17619253620401301</v>
      </c>
      <c r="Z11" s="17">
        <v>0.29088321755462498</v>
      </c>
      <c r="AA11" s="17">
        <v>0.18235206984077901</v>
      </c>
      <c r="AB11" s="17">
        <v>0.23318182443719601</v>
      </c>
      <c r="AC11" s="17">
        <v>0.13968019543034799</v>
      </c>
      <c r="AD11" s="17">
        <v>0.166336325419398</v>
      </c>
      <c r="AE11" s="17"/>
      <c r="AF11" s="17">
        <v>0.23597207796573999</v>
      </c>
      <c r="AG11" s="17">
        <v>0.164309009547916</v>
      </c>
      <c r="AH11" s="17">
        <v>0.236288551490169</v>
      </c>
      <c r="AI11" s="17"/>
      <c r="AJ11" s="17">
        <v>0.23124091717450301</v>
      </c>
      <c r="AK11" s="17">
        <v>0.15869319157145101</v>
      </c>
      <c r="AL11" s="17">
        <v>0.12987058389203901</v>
      </c>
      <c r="AM11" s="17">
        <v>0.31981808786122401</v>
      </c>
      <c r="AN11" s="17">
        <v>0.27619339871075799</v>
      </c>
      <c r="AO11" s="17"/>
      <c r="AP11" s="17">
        <v>0.24130998846291399</v>
      </c>
      <c r="AQ11" s="17">
        <v>0.17255502285543201</v>
      </c>
      <c r="AR11" s="17">
        <v>0.139014227373322</v>
      </c>
      <c r="AS11" s="17">
        <v>0.267150868263552</v>
      </c>
      <c r="AT11" s="17">
        <v>0.14831779169318701</v>
      </c>
      <c r="AU11" s="17"/>
      <c r="AV11" s="17">
        <v>0.18370445529560001</v>
      </c>
      <c r="AW11" s="17">
        <v>0.234757076066132</v>
      </c>
      <c r="AX11" s="17">
        <v>0.134216951289715</v>
      </c>
      <c r="AY11" s="17">
        <v>0.266916971567707</v>
      </c>
      <c r="AZ11" s="17">
        <v>0.170491147023137</v>
      </c>
      <c r="BA11" s="17">
        <v>0.25297441679812999</v>
      </c>
      <c r="BB11" s="17"/>
      <c r="BC11" s="17">
        <v>0.243501934968859</v>
      </c>
      <c r="BD11" s="17">
        <v>0.20813570722328301</v>
      </c>
      <c r="BE11" s="17">
        <v>0.17411599043348799</v>
      </c>
      <c r="BF11" s="17">
        <v>0.15535031643060801</v>
      </c>
      <c r="BG11" s="17">
        <v>0.22075661892418399</v>
      </c>
      <c r="BH11" s="17"/>
      <c r="BI11" s="17">
        <v>0.20487255835101101</v>
      </c>
      <c r="BJ11" s="17">
        <v>0.17205028543676401</v>
      </c>
      <c r="BK11" s="17">
        <v>0.24431798556571199</v>
      </c>
      <c r="BL11" s="17">
        <v>0.21944548763902899</v>
      </c>
      <c r="BM11" s="17">
        <v>0.21534375718287299</v>
      </c>
    </row>
    <row r="12" spans="2:65" x14ac:dyDescent="0.35">
      <c r="B12" s="21" t="s">
        <v>79</v>
      </c>
      <c r="C12" s="17">
        <v>6.8016481999223805E-2</v>
      </c>
      <c r="D12" s="17">
        <v>8.7165172736220195E-2</v>
      </c>
      <c r="E12" s="17">
        <v>4.9671242160026802E-2</v>
      </c>
      <c r="F12" s="17"/>
      <c r="G12" s="17">
        <v>3.4108720375938102E-2</v>
      </c>
      <c r="H12" s="17">
        <v>5.7118166306104598E-2</v>
      </c>
      <c r="I12" s="17">
        <v>5.3571820502680598E-2</v>
      </c>
      <c r="J12" s="17">
        <v>6.4991868531665706E-2</v>
      </c>
      <c r="K12" s="17">
        <v>9.4148676487877794E-2</v>
      </c>
      <c r="L12" s="17">
        <v>9.6177859462582199E-2</v>
      </c>
      <c r="M12" s="17"/>
      <c r="N12" s="17">
        <v>6.3613142650890103E-2</v>
      </c>
      <c r="O12" s="17">
        <v>6.7401872432403198E-2</v>
      </c>
      <c r="P12" s="17">
        <v>6.0493576879041798E-2</v>
      </c>
      <c r="Q12" s="17">
        <v>8.1129738560495601E-2</v>
      </c>
      <c r="R12" s="17"/>
      <c r="S12" s="17">
        <v>4.4510577095375502E-2</v>
      </c>
      <c r="T12" s="17">
        <v>7.9683957661890001E-2</v>
      </c>
      <c r="U12" s="17">
        <v>8.4148401248441196E-2</v>
      </c>
      <c r="V12" s="17">
        <v>6.4088048946842294E-2</v>
      </c>
      <c r="W12" s="17">
        <v>7.6871987087894902E-2</v>
      </c>
      <c r="X12" s="17">
        <v>7.1884631421399198E-2</v>
      </c>
      <c r="Y12" s="17">
        <v>4.5914169052145702E-2</v>
      </c>
      <c r="Z12" s="17">
        <v>3.6352393841715999E-2</v>
      </c>
      <c r="AA12" s="17">
        <v>6.6520547333625099E-2</v>
      </c>
      <c r="AB12" s="17">
        <v>7.2719848906364307E-2</v>
      </c>
      <c r="AC12" s="17">
        <v>0.11787982925424199</v>
      </c>
      <c r="AD12" s="17">
        <v>7.2352800531682498E-2</v>
      </c>
      <c r="AE12" s="17"/>
      <c r="AF12" s="17">
        <v>9.7667903695507402E-2</v>
      </c>
      <c r="AG12" s="17">
        <v>5.0237388032803698E-2</v>
      </c>
      <c r="AH12" s="17">
        <v>6.5147661503473994E-2</v>
      </c>
      <c r="AI12" s="17"/>
      <c r="AJ12" s="17">
        <v>0.103202896318283</v>
      </c>
      <c r="AK12" s="17">
        <v>4.2404362627004498E-2</v>
      </c>
      <c r="AL12" s="17">
        <v>3.2616057874785699E-2</v>
      </c>
      <c r="AM12" s="17">
        <v>0.10076173202142701</v>
      </c>
      <c r="AN12" s="17">
        <v>5.8192627551349303E-2</v>
      </c>
      <c r="AO12" s="17"/>
      <c r="AP12" s="17">
        <v>0.106012972898109</v>
      </c>
      <c r="AQ12" s="17">
        <v>3.8906309316601002E-2</v>
      </c>
      <c r="AR12" s="17">
        <v>4.6536679157133401E-2</v>
      </c>
      <c r="AS12" s="17">
        <v>0.15682442505909799</v>
      </c>
      <c r="AT12" s="17">
        <v>1.9636141813798198E-2</v>
      </c>
      <c r="AU12" s="17"/>
      <c r="AV12" s="17">
        <v>3.3519936425466898E-2</v>
      </c>
      <c r="AW12" s="17">
        <v>0.110380457118908</v>
      </c>
      <c r="AX12" s="17">
        <v>2.2151277779676799E-2</v>
      </c>
      <c r="AY12" s="17">
        <v>0.144840660909758</v>
      </c>
      <c r="AZ12" s="17">
        <v>2.8459593991969401E-2</v>
      </c>
      <c r="BA12" s="17">
        <v>9.56337864381019E-2</v>
      </c>
      <c r="BB12" s="17"/>
      <c r="BC12" s="17">
        <v>6.8611602968422405E-2</v>
      </c>
      <c r="BD12" s="17">
        <v>9.0869283497707301E-2</v>
      </c>
      <c r="BE12" s="17">
        <v>6.8083891702395399E-2</v>
      </c>
      <c r="BF12" s="17">
        <v>3.5896737284264901E-2</v>
      </c>
      <c r="BG12" s="17">
        <v>5.9858676381097903E-2</v>
      </c>
      <c r="BH12" s="17"/>
      <c r="BI12" s="17">
        <v>7.2648558920403797E-2</v>
      </c>
      <c r="BJ12" s="17">
        <v>9.0754441558635102E-2</v>
      </c>
      <c r="BK12" s="17">
        <v>4.6740219812320898E-2</v>
      </c>
      <c r="BL12" s="17">
        <v>6.8310308297934594E-2</v>
      </c>
      <c r="BM12" s="17">
        <v>4.1306165379230798E-2</v>
      </c>
    </row>
    <row r="13" spans="2:65" x14ac:dyDescent="0.35">
      <c r="B13" s="21" t="s">
        <v>80</v>
      </c>
      <c r="C13" s="17">
        <v>6.08267394845705E-2</v>
      </c>
      <c r="D13" s="17">
        <v>6.7640632807025494E-2</v>
      </c>
      <c r="E13" s="17">
        <v>5.4479138083325197E-2</v>
      </c>
      <c r="F13" s="17"/>
      <c r="G13" s="17">
        <v>1.8700321105307401E-2</v>
      </c>
      <c r="H13" s="17">
        <v>4.68745871053073E-2</v>
      </c>
      <c r="I13" s="17">
        <v>7.8093902637246498E-2</v>
      </c>
      <c r="J13" s="17">
        <v>6.0212032998516199E-2</v>
      </c>
      <c r="K13" s="17">
        <v>6.7700339928193506E-2</v>
      </c>
      <c r="L13" s="17">
        <v>8.2282032302036998E-2</v>
      </c>
      <c r="M13" s="17"/>
      <c r="N13" s="17">
        <v>5.6543176856429803E-2</v>
      </c>
      <c r="O13" s="17">
        <v>5.3386112748640101E-2</v>
      </c>
      <c r="P13" s="17">
        <v>7.3577094618161407E-2</v>
      </c>
      <c r="Q13" s="17">
        <v>6.2967602621251506E-2</v>
      </c>
      <c r="R13" s="17"/>
      <c r="S13" s="17">
        <v>5.4612279885048E-2</v>
      </c>
      <c r="T13" s="17">
        <v>4.4543268959683698E-2</v>
      </c>
      <c r="U13" s="17">
        <v>6.0978901846263901E-2</v>
      </c>
      <c r="V13" s="17">
        <v>7.8269584307604403E-2</v>
      </c>
      <c r="W13" s="17">
        <v>5.4533404252604403E-2</v>
      </c>
      <c r="X13" s="17">
        <v>4.7539835965349497E-2</v>
      </c>
      <c r="Y13" s="17">
        <v>9.9620538061852407E-2</v>
      </c>
      <c r="Z13" s="17">
        <v>1.01410437701802E-2</v>
      </c>
      <c r="AA13" s="17">
        <v>4.0196864865586802E-2</v>
      </c>
      <c r="AB13" s="17">
        <v>9.8087658734854893E-2</v>
      </c>
      <c r="AC13" s="17">
        <v>7.3390928707220707E-2</v>
      </c>
      <c r="AD13" s="17">
        <v>6.8543427852382599E-2</v>
      </c>
      <c r="AE13" s="17"/>
      <c r="AF13" s="17">
        <v>0.10507131619181601</v>
      </c>
      <c r="AG13" s="17">
        <v>3.3434129970032998E-2</v>
      </c>
      <c r="AH13" s="17">
        <v>5.6357628711516797E-2</v>
      </c>
      <c r="AI13" s="17"/>
      <c r="AJ13" s="17">
        <v>0.103067831421182</v>
      </c>
      <c r="AK13" s="17">
        <v>3.0263840242182701E-2</v>
      </c>
      <c r="AL13" s="17">
        <v>1.42385200525649E-2</v>
      </c>
      <c r="AM13" s="17">
        <v>0.174611570427045</v>
      </c>
      <c r="AN13" s="17">
        <v>6.8320379878778995E-2</v>
      </c>
      <c r="AO13" s="17"/>
      <c r="AP13" s="17">
        <v>9.2287344376428104E-2</v>
      </c>
      <c r="AQ13" s="17">
        <v>2.20218092957013E-2</v>
      </c>
      <c r="AR13" s="17">
        <v>2.7563905640637099E-2</v>
      </c>
      <c r="AS13" s="17">
        <v>0.175367729913988</v>
      </c>
      <c r="AT13" s="17">
        <v>1.4356923200572099E-2</v>
      </c>
      <c r="AU13" s="17"/>
      <c r="AV13" s="17">
        <v>1.27332406147976E-2</v>
      </c>
      <c r="AW13" s="17">
        <v>8.6252777274084799E-2</v>
      </c>
      <c r="AX13" s="17">
        <v>2.3700157566794999E-2</v>
      </c>
      <c r="AY13" s="17">
        <v>0.19118298529045999</v>
      </c>
      <c r="AZ13" s="17">
        <v>1.2267032777718199E-2</v>
      </c>
      <c r="BA13" s="17">
        <v>5.61128000973466E-2</v>
      </c>
      <c r="BB13" s="17"/>
      <c r="BC13" s="17">
        <v>7.6146754285277396E-2</v>
      </c>
      <c r="BD13" s="17">
        <v>5.9142135607381699E-2</v>
      </c>
      <c r="BE13" s="17">
        <v>4.7698055872855499E-2</v>
      </c>
      <c r="BF13" s="17">
        <v>4.6555120493755799E-2</v>
      </c>
      <c r="BG13" s="17">
        <v>2.0605896101223299E-2</v>
      </c>
      <c r="BH13" s="17"/>
      <c r="BI13" s="17">
        <v>8.0619724014209096E-2</v>
      </c>
      <c r="BJ13" s="17">
        <v>3.8338246227240198E-2</v>
      </c>
      <c r="BK13" s="17">
        <v>6.4055562422253007E-2</v>
      </c>
      <c r="BL13" s="17">
        <v>4.7428109512789203E-2</v>
      </c>
      <c r="BM13" s="17">
        <v>5.7760321852247699E-2</v>
      </c>
    </row>
    <row r="14" spans="2:65" x14ac:dyDescent="0.35">
      <c r="B14" s="21" t="s">
        <v>81</v>
      </c>
      <c r="C14" s="17">
        <v>4.1634915874322997E-2</v>
      </c>
      <c r="D14" s="17">
        <v>2.3773349922272698E-2</v>
      </c>
      <c r="E14" s="17">
        <v>5.9264609016708998E-2</v>
      </c>
      <c r="F14" s="17"/>
      <c r="G14" s="17">
        <v>4.5038731616042202E-2</v>
      </c>
      <c r="H14" s="17">
        <v>3.8316236046922997E-2</v>
      </c>
      <c r="I14" s="17">
        <v>5.22844795603645E-2</v>
      </c>
      <c r="J14" s="17">
        <v>4.2197381767252802E-2</v>
      </c>
      <c r="K14" s="17">
        <v>3.2192088246503103E-2</v>
      </c>
      <c r="L14" s="17">
        <v>3.9316887549874599E-2</v>
      </c>
      <c r="M14" s="17"/>
      <c r="N14" s="17">
        <v>2.4284070732320199E-2</v>
      </c>
      <c r="O14" s="17">
        <v>3.4138326283323701E-2</v>
      </c>
      <c r="P14" s="17">
        <v>3.6497815822987403E-2</v>
      </c>
      <c r="Q14" s="17">
        <v>7.3406783370955894E-2</v>
      </c>
      <c r="R14" s="17"/>
      <c r="S14" s="17">
        <v>3.49652574927889E-2</v>
      </c>
      <c r="T14" s="17">
        <v>4.3594658380961E-2</v>
      </c>
      <c r="U14" s="17">
        <v>5.9928080818770199E-2</v>
      </c>
      <c r="V14" s="17">
        <v>2.48246210811774E-2</v>
      </c>
      <c r="W14" s="17">
        <v>4.9473426804108003E-2</v>
      </c>
      <c r="X14" s="17">
        <v>4.4254485378130301E-2</v>
      </c>
      <c r="Y14" s="17">
        <v>4.5553242643016002E-2</v>
      </c>
      <c r="Z14" s="17">
        <v>4.4299359491084697E-2</v>
      </c>
      <c r="AA14" s="17">
        <v>3.3142381756228502E-2</v>
      </c>
      <c r="AB14" s="17">
        <v>4.0532074821112103E-2</v>
      </c>
      <c r="AC14" s="17">
        <v>3.5991412183500403E-2</v>
      </c>
      <c r="AD14" s="17">
        <v>6.9684168455170198E-2</v>
      </c>
      <c r="AE14" s="17"/>
      <c r="AF14" s="17">
        <v>3.9967351266490099E-2</v>
      </c>
      <c r="AG14" s="17">
        <v>3.1264210594322203E-2</v>
      </c>
      <c r="AH14" s="17">
        <v>7.5135490136769206E-2</v>
      </c>
      <c r="AI14" s="17"/>
      <c r="AJ14" s="17">
        <v>3.7359302203101699E-2</v>
      </c>
      <c r="AK14" s="17">
        <v>2.865569011309E-2</v>
      </c>
      <c r="AL14" s="17">
        <v>1.8262635091624301E-2</v>
      </c>
      <c r="AM14" s="17">
        <v>4.136559216058E-2</v>
      </c>
      <c r="AN14" s="17">
        <v>8.1741331504181697E-2</v>
      </c>
      <c r="AO14" s="17"/>
      <c r="AP14" s="17">
        <v>4.1930749826272103E-2</v>
      </c>
      <c r="AQ14" s="17">
        <v>3.2827050400403901E-2</v>
      </c>
      <c r="AR14" s="17">
        <v>3.3462790042216799E-2</v>
      </c>
      <c r="AS14" s="17">
        <v>1.0881059021163901E-2</v>
      </c>
      <c r="AT14" s="17">
        <v>5.8522497123524198E-2</v>
      </c>
      <c r="AU14" s="17"/>
      <c r="AV14" s="17">
        <v>3.62603536359642E-2</v>
      </c>
      <c r="AW14" s="17">
        <v>3.3399746630371201E-2</v>
      </c>
      <c r="AX14" s="17">
        <v>2.34834732918941E-2</v>
      </c>
      <c r="AY14" s="17">
        <v>1.23824548313065E-2</v>
      </c>
      <c r="AZ14" s="17">
        <v>3.8906184157308198E-2</v>
      </c>
      <c r="BA14" s="17">
        <v>0.11644503318985</v>
      </c>
      <c r="BB14" s="17"/>
      <c r="BC14" s="17">
        <v>5.7435795406832399E-2</v>
      </c>
      <c r="BD14" s="17">
        <v>4.0229170214282697E-2</v>
      </c>
      <c r="BE14" s="17">
        <v>4.07911236907188E-2</v>
      </c>
      <c r="BF14" s="17">
        <v>1.6508763647068402E-2</v>
      </c>
      <c r="BG14" s="17">
        <v>0</v>
      </c>
      <c r="BH14" s="17"/>
      <c r="BI14" s="17">
        <v>3.5102079420703397E-2</v>
      </c>
      <c r="BJ14" s="17">
        <v>4.60899887090713E-2</v>
      </c>
      <c r="BK14" s="17">
        <v>4.4098679754070898E-2</v>
      </c>
      <c r="BL14" s="17">
        <v>7.3831946063453405E-2</v>
      </c>
      <c r="BM14" s="17">
        <v>4.0406840325359003E-2</v>
      </c>
    </row>
    <row r="15" spans="2:65" x14ac:dyDescent="0.35">
      <c r="B15" s="21" t="s">
        <v>82</v>
      </c>
      <c r="C15" s="18">
        <v>0.626562169454563</v>
      </c>
      <c r="D15" s="18">
        <v>0.63341030795827602</v>
      </c>
      <c r="E15" s="18">
        <v>0.61906923317535301</v>
      </c>
      <c r="F15" s="18"/>
      <c r="G15" s="18">
        <v>0.69128802546241896</v>
      </c>
      <c r="H15" s="18">
        <v>0.68929396730319303</v>
      </c>
      <c r="I15" s="18">
        <v>0.61499391048532204</v>
      </c>
      <c r="J15" s="18">
        <v>0.63129346183425294</v>
      </c>
      <c r="K15" s="18">
        <v>0.59476631621643405</v>
      </c>
      <c r="L15" s="18">
        <v>0.55912055509439196</v>
      </c>
      <c r="M15" s="18"/>
      <c r="N15" s="18">
        <v>0.66645908963558598</v>
      </c>
      <c r="O15" s="18">
        <v>0.66538731986488298</v>
      </c>
      <c r="P15" s="18">
        <v>0.59091764242148803</v>
      </c>
      <c r="Q15" s="18">
        <v>0.57256947670434299</v>
      </c>
      <c r="R15" s="18"/>
      <c r="S15" s="18">
        <v>0.61722263896331597</v>
      </c>
      <c r="T15" s="18">
        <v>0.64349828797673403</v>
      </c>
      <c r="U15" s="18">
        <v>0.60692741999329103</v>
      </c>
      <c r="V15" s="18">
        <v>0.57347507521853502</v>
      </c>
      <c r="W15" s="18">
        <v>0.66613017535020802</v>
      </c>
      <c r="X15" s="18">
        <v>0.66058842090381698</v>
      </c>
      <c r="Y15" s="18">
        <v>0.63271951403897297</v>
      </c>
      <c r="Z15" s="18">
        <v>0.61832398534239397</v>
      </c>
      <c r="AA15" s="18">
        <v>0.67778813620378098</v>
      </c>
      <c r="AB15" s="18">
        <v>0.55547859310047298</v>
      </c>
      <c r="AC15" s="18">
        <v>0.63305763442468899</v>
      </c>
      <c r="AD15" s="18">
        <v>0.62308327774136696</v>
      </c>
      <c r="AE15" s="18"/>
      <c r="AF15" s="18">
        <v>0.52132135088044596</v>
      </c>
      <c r="AG15" s="18">
        <v>0.720755261854925</v>
      </c>
      <c r="AH15" s="18">
        <v>0.56707066815807095</v>
      </c>
      <c r="AI15" s="18"/>
      <c r="AJ15" s="18">
        <v>0.52512905288293099</v>
      </c>
      <c r="AK15" s="18">
        <v>0.73998291544627204</v>
      </c>
      <c r="AL15" s="18">
        <v>0.80501220308898602</v>
      </c>
      <c r="AM15" s="18">
        <v>0.36344301752972402</v>
      </c>
      <c r="AN15" s="18">
        <v>0.51555226235493201</v>
      </c>
      <c r="AO15" s="18"/>
      <c r="AP15" s="18">
        <v>0.51845894443627705</v>
      </c>
      <c r="AQ15" s="18">
        <v>0.73368980813186202</v>
      </c>
      <c r="AR15" s="18">
        <v>0.75342239778669096</v>
      </c>
      <c r="AS15" s="18">
        <v>0.389775917742198</v>
      </c>
      <c r="AT15" s="18">
        <v>0.75916664616891805</v>
      </c>
      <c r="AU15" s="18"/>
      <c r="AV15" s="18">
        <v>0.733782014028171</v>
      </c>
      <c r="AW15" s="18">
        <v>0.53520994291050406</v>
      </c>
      <c r="AX15" s="18">
        <v>0.796448140071919</v>
      </c>
      <c r="AY15" s="18">
        <v>0.38467692740076798</v>
      </c>
      <c r="AZ15" s="18">
        <v>0.74987604204986802</v>
      </c>
      <c r="BA15" s="18">
        <v>0.47883396347657098</v>
      </c>
      <c r="BB15" s="18"/>
      <c r="BC15" s="18">
        <v>0.55430391237060905</v>
      </c>
      <c r="BD15" s="18">
        <v>0.60162370345734495</v>
      </c>
      <c r="BE15" s="18">
        <v>0.669310938300543</v>
      </c>
      <c r="BF15" s="18">
        <v>0.74568906214430297</v>
      </c>
      <c r="BG15" s="18">
        <v>0.69877880859349495</v>
      </c>
      <c r="BH15" s="18"/>
      <c r="BI15" s="18">
        <v>0.60675707929367295</v>
      </c>
      <c r="BJ15" s="18">
        <v>0.65276703806828895</v>
      </c>
      <c r="BK15" s="18">
        <v>0.60078755244564297</v>
      </c>
      <c r="BL15" s="18">
        <v>0.59098414848679304</v>
      </c>
      <c r="BM15" s="18">
        <v>0.64518291526028904</v>
      </c>
    </row>
    <row r="16" spans="2:65" x14ac:dyDescent="0.35">
      <c r="B16" s="21" t="s">
        <v>83</v>
      </c>
      <c r="C16" s="18">
        <v>0.12884322148379401</v>
      </c>
      <c r="D16" s="18">
        <v>0.15480580554324599</v>
      </c>
      <c r="E16" s="18">
        <v>0.10415038024335201</v>
      </c>
      <c r="F16" s="18"/>
      <c r="G16" s="18">
        <v>5.2809041481245503E-2</v>
      </c>
      <c r="H16" s="18">
        <v>0.103992753411412</v>
      </c>
      <c r="I16" s="18">
        <v>0.131665723139927</v>
      </c>
      <c r="J16" s="18">
        <v>0.12520390153018199</v>
      </c>
      <c r="K16" s="18">
        <v>0.161849016416071</v>
      </c>
      <c r="L16" s="18">
        <v>0.17845989176461899</v>
      </c>
      <c r="M16" s="18"/>
      <c r="N16" s="18">
        <v>0.12015631950732</v>
      </c>
      <c r="O16" s="18">
        <v>0.120787985181043</v>
      </c>
      <c r="P16" s="18">
        <v>0.134070671497203</v>
      </c>
      <c r="Q16" s="18">
        <v>0.144097341181747</v>
      </c>
      <c r="R16" s="18"/>
      <c r="S16" s="18">
        <v>9.9122856980423404E-2</v>
      </c>
      <c r="T16" s="18">
        <v>0.124227226621574</v>
      </c>
      <c r="U16" s="18">
        <v>0.14512730309470501</v>
      </c>
      <c r="V16" s="18">
        <v>0.142357633254447</v>
      </c>
      <c r="W16" s="18">
        <v>0.131405391340499</v>
      </c>
      <c r="X16" s="18">
        <v>0.119424467386749</v>
      </c>
      <c r="Y16" s="18">
        <v>0.14553470711399799</v>
      </c>
      <c r="Z16" s="18">
        <v>4.6493437611896303E-2</v>
      </c>
      <c r="AA16" s="18">
        <v>0.10671741219921201</v>
      </c>
      <c r="AB16" s="18">
        <v>0.17080750764121899</v>
      </c>
      <c r="AC16" s="18">
        <v>0.19127075796146301</v>
      </c>
      <c r="AD16" s="18">
        <v>0.14089622838406499</v>
      </c>
      <c r="AE16" s="18"/>
      <c r="AF16" s="18">
        <v>0.20273921988732399</v>
      </c>
      <c r="AG16" s="18">
        <v>8.3671518002836703E-2</v>
      </c>
      <c r="AH16" s="18">
        <v>0.121505290214991</v>
      </c>
      <c r="AI16" s="18"/>
      <c r="AJ16" s="18">
        <v>0.206270727739464</v>
      </c>
      <c r="AK16" s="18">
        <v>7.2668202869187196E-2</v>
      </c>
      <c r="AL16" s="18">
        <v>4.6854577927350601E-2</v>
      </c>
      <c r="AM16" s="18">
        <v>0.27537330244847202</v>
      </c>
      <c r="AN16" s="18">
        <v>0.126513007430128</v>
      </c>
      <c r="AO16" s="18"/>
      <c r="AP16" s="18">
        <v>0.19830031727453701</v>
      </c>
      <c r="AQ16" s="18">
        <v>6.0928118612302302E-2</v>
      </c>
      <c r="AR16" s="18">
        <v>7.41005847977705E-2</v>
      </c>
      <c r="AS16" s="18">
        <v>0.33219215497308702</v>
      </c>
      <c r="AT16" s="18">
        <v>3.3993065014370299E-2</v>
      </c>
      <c r="AU16" s="18"/>
      <c r="AV16" s="18">
        <v>4.62531770402645E-2</v>
      </c>
      <c r="AW16" s="18">
        <v>0.19663323439299299</v>
      </c>
      <c r="AX16" s="18">
        <v>4.5851435346471799E-2</v>
      </c>
      <c r="AY16" s="18">
        <v>0.33602364620021802</v>
      </c>
      <c r="AZ16" s="18">
        <v>4.07266267696876E-2</v>
      </c>
      <c r="BA16" s="18">
        <v>0.15174658653544801</v>
      </c>
      <c r="BB16" s="18"/>
      <c r="BC16" s="18">
        <v>0.14475835725370001</v>
      </c>
      <c r="BD16" s="18">
        <v>0.150011419105089</v>
      </c>
      <c r="BE16" s="18">
        <v>0.115781947575251</v>
      </c>
      <c r="BF16" s="18">
        <v>8.2451857778020707E-2</v>
      </c>
      <c r="BG16" s="18">
        <v>8.0464572482321195E-2</v>
      </c>
      <c r="BH16" s="18"/>
      <c r="BI16" s="18">
        <v>0.153268282934613</v>
      </c>
      <c r="BJ16" s="18">
        <v>0.12909268778587499</v>
      </c>
      <c r="BK16" s="18">
        <v>0.11079578223457399</v>
      </c>
      <c r="BL16" s="18">
        <v>0.115738417810724</v>
      </c>
      <c r="BM16" s="18">
        <v>9.9066487231478401E-2</v>
      </c>
    </row>
    <row r="17" spans="2:65" x14ac:dyDescent="0.35">
      <c r="B17" s="21" t="s">
        <v>84</v>
      </c>
      <c r="C17" s="19">
        <v>0.49771894797076899</v>
      </c>
      <c r="D17" s="19">
        <v>0.47860450241503</v>
      </c>
      <c r="E17" s="19">
        <v>0.51491885293200101</v>
      </c>
      <c r="F17" s="19"/>
      <c r="G17" s="19">
        <v>0.63847898398117298</v>
      </c>
      <c r="H17" s="19">
        <v>0.58530121389178102</v>
      </c>
      <c r="I17" s="19">
        <v>0.48332818734539501</v>
      </c>
      <c r="J17" s="19">
        <v>0.50608956030407104</v>
      </c>
      <c r="K17" s="19">
        <v>0.43291729980036298</v>
      </c>
      <c r="L17" s="19">
        <v>0.380660663329773</v>
      </c>
      <c r="M17" s="19"/>
      <c r="N17" s="19">
        <v>0.546302770128266</v>
      </c>
      <c r="O17" s="19">
        <v>0.54459933468383903</v>
      </c>
      <c r="P17" s="19">
        <v>0.456846970924285</v>
      </c>
      <c r="Q17" s="19">
        <v>0.428472135522596</v>
      </c>
      <c r="R17" s="19"/>
      <c r="S17" s="19">
        <v>0.51809978198289297</v>
      </c>
      <c r="T17" s="19">
        <v>0.51927106135515999</v>
      </c>
      <c r="U17" s="19">
        <v>0.46180011689858602</v>
      </c>
      <c r="V17" s="19">
        <v>0.43111744196408802</v>
      </c>
      <c r="W17" s="19">
        <v>0.53472478400970902</v>
      </c>
      <c r="X17" s="19">
        <v>0.54116395351706803</v>
      </c>
      <c r="Y17" s="19">
        <v>0.48718480692497501</v>
      </c>
      <c r="Z17" s="19">
        <v>0.57183054773049702</v>
      </c>
      <c r="AA17" s="19">
        <v>0.57107072400456904</v>
      </c>
      <c r="AB17" s="19">
        <v>0.38467108545925399</v>
      </c>
      <c r="AC17" s="19">
        <v>0.44178687646322601</v>
      </c>
      <c r="AD17" s="19">
        <v>0.482187049357302</v>
      </c>
      <c r="AE17" s="19"/>
      <c r="AF17" s="19">
        <v>0.31858213099312199</v>
      </c>
      <c r="AG17" s="19">
        <v>0.63708374385208899</v>
      </c>
      <c r="AH17" s="19">
        <v>0.44556537794307999</v>
      </c>
      <c r="AI17" s="19"/>
      <c r="AJ17" s="19">
        <v>0.31885832514346601</v>
      </c>
      <c r="AK17" s="19">
        <v>0.66731471257708497</v>
      </c>
      <c r="AL17" s="19">
        <v>0.75815762516163598</v>
      </c>
      <c r="AM17" s="19">
        <v>8.8069715081251596E-2</v>
      </c>
      <c r="AN17" s="19">
        <v>0.38903925492480401</v>
      </c>
      <c r="AO17" s="19"/>
      <c r="AP17" s="19">
        <v>0.32015862716174098</v>
      </c>
      <c r="AQ17" s="19">
        <v>0.67276168951955995</v>
      </c>
      <c r="AR17" s="19">
        <v>0.67932181298892003</v>
      </c>
      <c r="AS17" s="19">
        <v>5.75837627691115E-2</v>
      </c>
      <c r="AT17" s="19">
        <v>0.725173581154548</v>
      </c>
      <c r="AU17" s="19"/>
      <c r="AV17" s="19">
        <v>0.68752883698790701</v>
      </c>
      <c r="AW17" s="19">
        <v>0.33857670851751098</v>
      </c>
      <c r="AX17" s="19">
        <v>0.75059670472544704</v>
      </c>
      <c r="AY17" s="19">
        <v>4.8653281200550097E-2</v>
      </c>
      <c r="AZ17" s="19">
        <v>0.70914941528018005</v>
      </c>
      <c r="BA17" s="19">
        <v>0.327087376941123</v>
      </c>
      <c r="BB17" s="19"/>
      <c r="BC17" s="19">
        <v>0.40954555511690899</v>
      </c>
      <c r="BD17" s="19">
        <v>0.45161228435225598</v>
      </c>
      <c r="BE17" s="19">
        <v>0.55352899072529205</v>
      </c>
      <c r="BF17" s="19">
        <v>0.66323720436628297</v>
      </c>
      <c r="BG17" s="19">
        <v>0.61831423611117398</v>
      </c>
      <c r="BH17" s="19"/>
      <c r="BI17" s="19">
        <v>0.45348879635905998</v>
      </c>
      <c r="BJ17" s="19">
        <v>0.52367435028241405</v>
      </c>
      <c r="BK17" s="19">
        <v>0.48999177021106899</v>
      </c>
      <c r="BL17" s="19">
        <v>0.47524573067606901</v>
      </c>
      <c r="BM17" s="19">
        <v>0.546116428028811</v>
      </c>
    </row>
    <row r="18" spans="2:65" x14ac:dyDescent="0.35">
      <c r="B18" s="16"/>
    </row>
    <row r="19" spans="2:65" x14ac:dyDescent="0.35">
      <c r="B19" t="s">
        <v>87</v>
      </c>
    </row>
    <row r="20" spans="2:65" x14ac:dyDescent="0.35">
      <c r="B20" t="s">
        <v>88</v>
      </c>
    </row>
    <row r="22" spans="2:65" x14ac:dyDescent="0.35">
      <c r="B22" s="8" t="str">
        <f>HYPERLINK("#'Contents'!A1", "Return to Contents")</f>
        <v>Return to Contents</v>
      </c>
    </row>
  </sheetData>
  <mergeCells count="11">
    <mergeCell ref="D2:BE2"/>
    <mergeCell ref="AJ5:AN5"/>
    <mergeCell ref="AP5:AT5"/>
    <mergeCell ref="AV5:BA5"/>
    <mergeCell ref="BC5:BG5"/>
    <mergeCell ref="BI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 min="61" max="65" width="10.7265625" customWidth="1"/>
    <col min="66" max="66" width="2.1796875" customWidth="1"/>
  </cols>
  <sheetData>
    <row r="2" spans="2:65" ht="40" customHeight="1" x14ac:dyDescent="0.35">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row>
    <row r="5" spans="2:65" ht="30" customHeight="1" x14ac:dyDescent="0.35">
      <c r="B5" s="15"/>
      <c r="C5" s="15"/>
      <c r="D5" s="29" t="s">
        <v>66</v>
      </c>
      <c r="E5" s="29"/>
      <c r="F5" s="15"/>
      <c r="G5" s="29" t="s">
        <v>67</v>
      </c>
      <c r="H5" s="29"/>
      <c r="I5" s="29"/>
      <c r="J5" s="29"/>
      <c r="K5" s="29"/>
      <c r="L5" s="29"/>
      <c r="M5" s="15"/>
      <c r="N5" s="29" t="s">
        <v>68</v>
      </c>
      <c r="O5" s="29"/>
      <c r="P5" s="29"/>
      <c r="Q5" s="29"/>
      <c r="R5" s="15"/>
      <c r="S5" s="29" t="s">
        <v>69</v>
      </c>
      <c r="T5" s="29"/>
      <c r="U5" s="29"/>
      <c r="V5" s="29"/>
      <c r="W5" s="29"/>
      <c r="X5" s="29"/>
      <c r="Y5" s="29"/>
      <c r="Z5" s="29"/>
      <c r="AA5" s="29"/>
      <c r="AB5" s="29"/>
      <c r="AC5" s="29"/>
      <c r="AD5" s="29"/>
      <c r="AE5" s="15"/>
      <c r="AF5" s="29" t="s">
        <v>70</v>
      </c>
      <c r="AG5" s="29"/>
      <c r="AH5" s="29"/>
      <c r="AI5" s="15"/>
      <c r="AJ5" s="29" t="s">
        <v>71</v>
      </c>
      <c r="AK5" s="29"/>
      <c r="AL5" s="29"/>
      <c r="AM5" s="29"/>
      <c r="AN5" s="29"/>
      <c r="AO5" s="15"/>
      <c r="AP5" s="29" t="s">
        <v>72</v>
      </c>
      <c r="AQ5" s="29"/>
      <c r="AR5" s="29"/>
      <c r="AS5" s="29"/>
      <c r="AT5" s="29"/>
      <c r="AU5" s="15"/>
      <c r="AV5" s="29" t="s">
        <v>73</v>
      </c>
      <c r="AW5" s="29"/>
      <c r="AX5" s="29"/>
      <c r="AY5" s="29"/>
      <c r="AZ5" s="29"/>
      <c r="BA5" s="29"/>
      <c r="BB5" s="15"/>
      <c r="BC5" s="29" t="s">
        <v>74</v>
      </c>
      <c r="BD5" s="29"/>
      <c r="BE5" s="29"/>
      <c r="BF5" s="29"/>
      <c r="BG5" s="29"/>
      <c r="BH5" s="15"/>
      <c r="BI5" s="29" t="s">
        <v>75</v>
      </c>
      <c r="BJ5" s="29"/>
      <c r="BK5" s="29"/>
      <c r="BL5" s="29"/>
      <c r="BM5" s="29"/>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c r="BI6" s="12" t="s">
        <v>61</v>
      </c>
      <c r="BJ6" s="12" t="s">
        <v>62</v>
      </c>
      <c r="BK6" s="12" t="s">
        <v>63</v>
      </c>
      <c r="BL6" s="12" t="s">
        <v>64</v>
      </c>
      <c r="BM6" s="12" t="s">
        <v>65</v>
      </c>
    </row>
    <row r="7" spans="2:65"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c r="BH7" s="10"/>
      <c r="BI7" s="10">
        <v>783</v>
      </c>
      <c r="BJ7" s="10">
        <v>427</v>
      </c>
      <c r="BK7" s="10">
        <v>128</v>
      </c>
      <c r="BL7" s="10">
        <v>170</v>
      </c>
      <c r="BM7" s="10">
        <v>397</v>
      </c>
    </row>
    <row r="8" spans="2:65"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c r="BH8" s="11"/>
      <c r="BI8" s="11">
        <v>750</v>
      </c>
      <c r="BJ8" s="11">
        <v>435</v>
      </c>
      <c r="BK8" s="11">
        <v>135</v>
      </c>
      <c r="BL8" s="11">
        <v>175</v>
      </c>
      <c r="BM8" s="11">
        <v>412</v>
      </c>
    </row>
    <row r="9" spans="2:65" ht="29" x14ac:dyDescent="0.35">
      <c r="B9" s="21" t="s">
        <v>89</v>
      </c>
      <c r="C9" s="17">
        <v>7.2610092710506793E-2</v>
      </c>
      <c r="D9" s="17">
        <v>0.10222612384469799</v>
      </c>
      <c r="E9" s="17">
        <v>4.4076200595656201E-2</v>
      </c>
      <c r="F9" s="17"/>
      <c r="G9" s="17">
        <v>9.5142907759007703E-2</v>
      </c>
      <c r="H9" s="17">
        <v>0.15750934142310899</v>
      </c>
      <c r="I9" s="17">
        <v>8.48805335531196E-2</v>
      </c>
      <c r="J9" s="17">
        <v>4.1059406519765397E-2</v>
      </c>
      <c r="K9" s="17">
        <v>4.1397587931465002E-2</v>
      </c>
      <c r="L9" s="17">
        <v>2.51054464928719E-2</v>
      </c>
      <c r="M9" s="17"/>
      <c r="N9" s="17">
        <v>8.2154366013400204E-2</v>
      </c>
      <c r="O9" s="17">
        <v>6.8563392105827195E-2</v>
      </c>
      <c r="P9" s="17">
        <v>6.19633341771871E-2</v>
      </c>
      <c r="Q9" s="17">
        <v>7.4961714312109004E-2</v>
      </c>
      <c r="R9" s="17"/>
      <c r="S9" s="17">
        <v>0.112234878372338</v>
      </c>
      <c r="T9" s="17">
        <v>5.1406358620688798E-2</v>
      </c>
      <c r="U9" s="17">
        <v>6.7586490802000299E-2</v>
      </c>
      <c r="V9" s="17">
        <v>5.22857227736995E-2</v>
      </c>
      <c r="W9" s="17">
        <v>6.2378949227142898E-2</v>
      </c>
      <c r="X9" s="17">
        <v>6.7448174720338594E-2</v>
      </c>
      <c r="Y9" s="17">
        <v>4.2755836808387897E-2</v>
      </c>
      <c r="Z9" s="17">
        <v>8.2535304091057402E-2</v>
      </c>
      <c r="AA9" s="17">
        <v>7.9265467762090105E-2</v>
      </c>
      <c r="AB9" s="17">
        <v>8.48423504142677E-2</v>
      </c>
      <c r="AC9" s="17">
        <v>5.5223807155792302E-2</v>
      </c>
      <c r="AD9" s="17">
        <v>0.12839966156944799</v>
      </c>
      <c r="AE9" s="17"/>
      <c r="AF9" s="17">
        <v>6.4165071690333295E-2</v>
      </c>
      <c r="AG9" s="17">
        <v>7.7261236795112001E-2</v>
      </c>
      <c r="AH9" s="17">
        <v>8.9487653821838001E-2</v>
      </c>
      <c r="AI9" s="17"/>
      <c r="AJ9" s="17">
        <v>6.3503921450656906E-2</v>
      </c>
      <c r="AK9" s="17">
        <v>0.111594124739609</v>
      </c>
      <c r="AL9" s="17">
        <v>6.3395607884260394E-2</v>
      </c>
      <c r="AM9" s="17">
        <v>3.2664989226211E-2</v>
      </c>
      <c r="AN9" s="17">
        <v>5.1151822909250001E-2</v>
      </c>
      <c r="AO9" s="17"/>
      <c r="AP9" s="17">
        <v>6.3510326818005003E-2</v>
      </c>
      <c r="AQ9" s="17">
        <v>0.114216059480804</v>
      </c>
      <c r="AR9" s="17">
        <v>3.3382636523810003E-2</v>
      </c>
      <c r="AS9" s="17">
        <v>2.5371062652118199E-2</v>
      </c>
      <c r="AT9" s="17">
        <v>5.3128594732300499E-2</v>
      </c>
      <c r="AU9" s="17"/>
      <c r="AV9" s="17">
        <v>0.108625815055897</v>
      </c>
      <c r="AW9" s="17">
        <v>7.7153643074028805E-2</v>
      </c>
      <c r="AX9" s="17">
        <v>3.6606279151376597E-2</v>
      </c>
      <c r="AY9" s="17">
        <v>3.6244933246902797E-2</v>
      </c>
      <c r="AZ9" s="17">
        <v>3.5653428564027298E-2</v>
      </c>
      <c r="BA9" s="17">
        <v>2.52595580761228E-2</v>
      </c>
      <c r="BB9" s="17"/>
      <c r="BC9" s="17">
        <v>5.0750305974115902E-2</v>
      </c>
      <c r="BD9" s="17">
        <v>4.1535029016289603E-2</v>
      </c>
      <c r="BE9" s="17">
        <v>7.8348162657763398E-2</v>
      </c>
      <c r="BF9" s="17">
        <v>0.142541501751733</v>
      </c>
      <c r="BG9" s="17">
        <v>0.250526718065187</v>
      </c>
      <c r="BH9" s="17"/>
      <c r="BI9" s="17">
        <v>5.8025044548562103E-2</v>
      </c>
      <c r="BJ9" s="17">
        <v>7.5584474827486106E-2</v>
      </c>
      <c r="BK9" s="17">
        <v>9.5037046568390807E-2</v>
      </c>
      <c r="BL9" s="17">
        <v>7.6330111922422797E-2</v>
      </c>
      <c r="BM9" s="17">
        <v>9.7148522466547704E-2</v>
      </c>
    </row>
    <row r="10" spans="2:65" ht="29" x14ac:dyDescent="0.35">
      <c r="B10" s="21" t="s">
        <v>90</v>
      </c>
      <c r="C10" s="17">
        <v>0.262606699523314</v>
      </c>
      <c r="D10" s="17">
        <v>0.25207857160390501</v>
      </c>
      <c r="E10" s="17">
        <v>0.27314369976172498</v>
      </c>
      <c r="F10" s="17"/>
      <c r="G10" s="17">
        <v>0.35700816039736999</v>
      </c>
      <c r="H10" s="17">
        <v>0.351670023345722</v>
      </c>
      <c r="I10" s="17">
        <v>0.27346901206139601</v>
      </c>
      <c r="J10" s="17">
        <v>0.25560890249727702</v>
      </c>
      <c r="K10" s="17">
        <v>0.16267174410845101</v>
      </c>
      <c r="L10" s="17">
        <v>0.191018981462176</v>
      </c>
      <c r="M10" s="17"/>
      <c r="N10" s="17">
        <v>0.276705476944136</v>
      </c>
      <c r="O10" s="17">
        <v>0.25443478346558102</v>
      </c>
      <c r="P10" s="17">
        <v>0.27746618951525298</v>
      </c>
      <c r="Q10" s="17">
        <v>0.24275291177278799</v>
      </c>
      <c r="R10" s="17"/>
      <c r="S10" s="17">
        <v>0.33507236380310201</v>
      </c>
      <c r="T10" s="17">
        <v>0.213472059122706</v>
      </c>
      <c r="U10" s="17">
        <v>0.26317084998083301</v>
      </c>
      <c r="V10" s="17">
        <v>0.228618456129634</v>
      </c>
      <c r="W10" s="17">
        <v>0.30689280541472203</v>
      </c>
      <c r="X10" s="17">
        <v>0.260260100920295</v>
      </c>
      <c r="Y10" s="17">
        <v>0.30022894450835402</v>
      </c>
      <c r="Z10" s="17">
        <v>0.24450692840621399</v>
      </c>
      <c r="AA10" s="17">
        <v>0.31985691436279401</v>
      </c>
      <c r="AB10" s="17">
        <v>0.16607167747548501</v>
      </c>
      <c r="AC10" s="17">
        <v>0.248907717184711</v>
      </c>
      <c r="AD10" s="17">
        <v>0.16752637644005899</v>
      </c>
      <c r="AE10" s="17"/>
      <c r="AF10" s="17">
        <v>0.21475796643102199</v>
      </c>
      <c r="AG10" s="17">
        <v>0.28849566046070402</v>
      </c>
      <c r="AH10" s="17">
        <v>0.258795761884489</v>
      </c>
      <c r="AI10" s="17"/>
      <c r="AJ10" s="17">
        <v>0.20987749933789901</v>
      </c>
      <c r="AK10" s="17">
        <v>0.33619059367959098</v>
      </c>
      <c r="AL10" s="17">
        <v>0.27924293574628301</v>
      </c>
      <c r="AM10" s="17">
        <v>0.252990812796836</v>
      </c>
      <c r="AN10" s="17">
        <v>0.247424526574093</v>
      </c>
      <c r="AO10" s="17"/>
      <c r="AP10" s="17">
        <v>0.21571742805264199</v>
      </c>
      <c r="AQ10" s="17">
        <v>0.36234006800991397</v>
      </c>
      <c r="AR10" s="17">
        <v>0.22000531700344</v>
      </c>
      <c r="AS10" s="17">
        <v>0.180437484322578</v>
      </c>
      <c r="AT10" s="17">
        <v>0.24469997993891901</v>
      </c>
      <c r="AU10" s="17"/>
      <c r="AV10" s="17">
        <v>0.362143433367276</v>
      </c>
      <c r="AW10" s="17">
        <v>0.221471680227558</v>
      </c>
      <c r="AX10" s="17">
        <v>0.28036867748740002</v>
      </c>
      <c r="AY10" s="17">
        <v>0.171510709411694</v>
      </c>
      <c r="AZ10" s="17">
        <v>0.25387032075217297</v>
      </c>
      <c r="BA10" s="17">
        <v>7.5103668179557201E-2</v>
      </c>
      <c r="BB10" s="17"/>
      <c r="BC10" s="17">
        <v>0.251486824711806</v>
      </c>
      <c r="BD10" s="17">
        <v>0.25191064515759998</v>
      </c>
      <c r="BE10" s="17">
        <v>0.27255415553414403</v>
      </c>
      <c r="BF10" s="17">
        <v>0.31382554609833502</v>
      </c>
      <c r="BG10" s="17">
        <v>0.36489940662531201</v>
      </c>
      <c r="BH10" s="17"/>
      <c r="BI10" s="17">
        <v>0.20224338188313401</v>
      </c>
      <c r="BJ10" s="17">
        <v>0.27508001869203302</v>
      </c>
      <c r="BK10" s="17">
        <v>0.28997895542612701</v>
      </c>
      <c r="BL10" s="17">
        <v>0.33457895961301698</v>
      </c>
      <c r="BM10" s="17">
        <v>0.32615025849294299</v>
      </c>
    </row>
    <row r="11" spans="2:65" ht="43.5" x14ac:dyDescent="0.35">
      <c r="B11" s="21" t="s">
        <v>91</v>
      </c>
      <c r="C11" s="17">
        <v>0.40166792025143899</v>
      </c>
      <c r="D11" s="17">
        <v>0.39969341828273403</v>
      </c>
      <c r="E11" s="17">
        <v>0.40451315946838101</v>
      </c>
      <c r="F11" s="17"/>
      <c r="G11" s="17">
        <v>0.37675095835755601</v>
      </c>
      <c r="H11" s="17">
        <v>0.28816320082813301</v>
      </c>
      <c r="I11" s="17">
        <v>0.38456967924424901</v>
      </c>
      <c r="J11" s="17">
        <v>0.413388025557822</v>
      </c>
      <c r="K11" s="17">
        <v>0.49392476508175398</v>
      </c>
      <c r="L11" s="17">
        <v>0.45295134325049302</v>
      </c>
      <c r="M11" s="17"/>
      <c r="N11" s="17">
        <v>0.41793782410041902</v>
      </c>
      <c r="O11" s="17">
        <v>0.434776905347112</v>
      </c>
      <c r="P11" s="17">
        <v>0.36412536115282501</v>
      </c>
      <c r="Q11" s="17">
        <v>0.37933690936820702</v>
      </c>
      <c r="R11" s="17"/>
      <c r="S11" s="17">
        <v>0.32764359153601402</v>
      </c>
      <c r="T11" s="17">
        <v>0.48755339158147298</v>
      </c>
      <c r="U11" s="17">
        <v>0.409573096894433</v>
      </c>
      <c r="V11" s="17">
        <v>0.39236314785374699</v>
      </c>
      <c r="W11" s="17">
        <v>0.41946612357241703</v>
      </c>
      <c r="X11" s="17">
        <v>0.40223716974468798</v>
      </c>
      <c r="Y11" s="17">
        <v>0.41048317958226799</v>
      </c>
      <c r="Z11" s="17">
        <v>0.32573191311710598</v>
      </c>
      <c r="AA11" s="17">
        <v>0.35605018035751601</v>
      </c>
      <c r="AB11" s="17">
        <v>0.41665896122302198</v>
      </c>
      <c r="AC11" s="17">
        <v>0.43728406011506099</v>
      </c>
      <c r="AD11" s="17">
        <v>0.47851637913874401</v>
      </c>
      <c r="AE11" s="17"/>
      <c r="AF11" s="17">
        <v>0.39799392724606902</v>
      </c>
      <c r="AG11" s="17">
        <v>0.42429929543867001</v>
      </c>
      <c r="AH11" s="17">
        <v>0.336655075140953</v>
      </c>
      <c r="AI11" s="17"/>
      <c r="AJ11" s="17">
        <v>0.41614742895545298</v>
      </c>
      <c r="AK11" s="17">
        <v>0.36267955595988</v>
      </c>
      <c r="AL11" s="17">
        <v>0.45643316958116498</v>
      </c>
      <c r="AM11" s="17">
        <v>0.26947103031473202</v>
      </c>
      <c r="AN11" s="17">
        <v>0.39396678043901801</v>
      </c>
      <c r="AO11" s="17"/>
      <c r="AP11" s="17">
        <v>0.41554648187305199</v>
      </c>
      <c r="AQ11" s="17">
        <v>0.37097699861209399</v>
      </c>
      <c r="AR11" s="17">
        <v>0.474496919601266</v>
      </c>
      <c r="AS11" s="17">
        <v>0.38873077630779701</v>
      </c>
      <c r="AT11" s="17">
        <v>0.44462310990902398</v>
      </c>
      <c r="AU11" s="17"/>
      <c r="AV11" s="17">
        <v>0.38415861448114802</v>
      </c>
      <c r="AW11" s="17">
        <v>0.39505582453933502</v>
      </c>
      <c r="AX11" s="17">
        <v>0.47329539070346199</v>
      </c>
      <c r="AY11" s="17">
        <v>0.36912135086269199</v>
      </c>
      <c r="AZ11" s="17">
        <v>0.416450901037973</v>
      </c>
      <c r="BA11" s="17">
        <v>0.50890956925073905</v>
      </c>
      <c r="BB11" s="17"/>
      <c r="BC11" s="17">
        <v>0.39759553418515198</v>
      </c>
      <c r="BD11" s="17">
        <v>0.42007650238676503</v>
      </c>
      <c r="BE11" s="17">
        <v>0.42512476555154199</v>
      </c>
      <c r="BF11" s="17">
        <v>0.33356445206084401</v>
      </c>
      <c r="BG11" s="17">
        <v>0.255346003508857</v>
      </c>
      <c r="BH11" s="17"/>
      <c r="BI11" s="17">
        <v>0.43937322868344397</v>
      </c>
      <c r="BJ11" s="17">
        <v>0.40706914091332203</v>
      </c>
      <c r="BK11" s="17">
        <v>0.38337807718727601</v>
      </c>
      <c r="BL11" s="17">
        <v>0.30541395018587603</v>
      </c>
      <c r="BM11" s="17">
        <v>0.36025679258339599</v>
      </c>
    </row>
    <row r="12" spans="2:65" ht="43.5" x14ac:dyDescent="0.35">
      <c r="B12" s="21" t="s">
        <v>92</v>
      </c>
      <c r="C12" s="17">
        <v>0.17538391993664701</v>
      </c>
      <c r="D12" s="17">
        <v>0.18427040407286999</v>
      </c>
      <c r="E12" s="17">
        <v>0.165553442989679</v>
      </c>
      <c r="F12" s="17"/>
      <c r="G12" s="17">
        <v>0.115393241671332</v>
      </c>
      <c r="H12" s="17">
        <v>0.115681415992418</v>
      </c>
      <c r="I12" s="17">
        <v>0.163763450303129</v>
      </c>
      <c r="J12" s="17">
        <v>0.19955517759670799</v>
      </c>
      <c r="K12" s="17">
        <v>0.22273773455405901</v>
      </c>
      <c r="L12" s="17">
        <v>0.22210627071271799</v>
      </c>
      <c r="M12" s="17"/>
      <c r="N12" s="17">
        <v>0.17180560904376099</v>
      </c>
      <c r="O12" s="17">
        <v>0.180709686575522</v>
      </c>
      <c r="P12" s="17">
        <v>0.175972880214568</v>
      </c>
      <c r="Q12" s="17">
        <v>0.17599406115945901</v>
      </c>
      <c r="R12" s="17"/>
      <c r="S12" s="17">
        <v>0.156451433617499</v>
      </c>
      <c r="T12" s="17">
        <v>0.169613644044075</v>
      </c>
      <c r="U12" s="17">
        <v>0.17777497370763801</v>
      </c>
      <c r="V12" s="17">
        <v>0.23157285179338799</v>
      </c>
      <c r="W12" s="17">
        <v>0.12039772055476</v>
      </c>
      <c r="X12" s="17">
        <v>0.192251122679233</v>
      </c>
      <c r="Y12" s="17">
        <v>0.17173017078451699</v>
      </c>
      <c r="Z12" s="17">
        <v>0.19957679434462799</v>
      </c>
      <c r="AA12" s="17">
        <v>0.124802791717412</v>
      </c>
      <c r="AB12" s="17">
        <v>0.23530498210516501</v>
      </c>
      <c r="AC12" s="17">
        <v>0.201591201966798</v>
      </c>
      <c r="AD12" s="17">
        <v>0.13057323593614001</v>
      </c>
      <c r="AE12" s="17"/>
      <c r="AF12" s="17">
        <v>0.23588473756116399</v>
      </c>
      <c r="AG12" s="17">
        <v>0.142384201732035</v>
      </c>
      <c r="AH12" s="17">
        <v>0.12741016463895799</v>
      </c>
      <c r="AI12" s="17"/>
      <c r="AJ12" s="17">
        <v>0.230422261248036</v>
      </c>
      <c r="AK12" s="17">
        <v>0.111284449503604</v>
      </c>
      <c r="AL12" s="17">
        <v>0.147488577453526</v>
      </c>
      <c r="AM12" s="17">
        <v>0.33350642219240301</v>
      </c>
      <c r="AN12" s="17">
        <v>0.137067445332196</v>
      </c>
      <c r="AO12" s="17"/>
      <c r="AP12" s="17">
        <v>0.221657040723648</v>
      </c>
      <c r="AQ12" s="17">
        <v>8.2494597074934201E-2</v>
      </c>
      <c r="AR12" s="17">
        <v>0.186614383987598</v>
      </c>
      <c r="AS12" s="17">
        <v>0.33696150192963098</v>
      </c>
      <c r="AT12" s="17">
        <v>0.18860202519268601</v>
      </c>
      <c r="AU12" s="17"/>
      <c r="AV12" s="17">
        <v>8.0440341148438704E-2</v>
      </c>
      <c r="AW12" s="17">
        <v>0.21350495870303399</v>
      </c>
      <c r="AX12" s="17">
        <v>0.16649404883601701</v>
      </c>
      <c r="AY12" s="17">
        <v>0.34200688862483902</v>
      </c>
      <c r="AZ12" s="17">
        <v>0.21025042482304299</v>
      </c>
      <c r="BA12" s="17">
        <v>0.206863778130114</v>
      </c>
      <c r="BB12" s="17"/>
      <c r="BC12" s="17">
        <v>0.19614921133193899</v>
      </c>
      <c r="BD12" s="17">
        <v>0.198909943264273</v>
      </c>
      <c r="BE12" s="17">
        <v>0.14763087183828499</v>
      </c>
      <c r="BF12" s="17">
        <v>0.15714435888789899</v>
      </c>
      <c r="BG12" s="17">
        <v>0.12922787180064399</v>
      </c>
      <c r="BH12" s="17"/>
      <c r="BI12" s="17">
        <v>0.20971634918714499</v>
      </c>
      <c r="BJ12" s="17">
        <v>0.16108010953232499</v>
      </c>
      <c r="BK12" s="17">
        <v>0.14958627248301201</v>
      </c>
      <c r="BL12" s="17">
        <v>0.174803435264032</v>
      </c>
      <c r="BM12" s="17">
        <v>0.138530030215998</v>
      </c>
    </row>
    <row r="13" spans="2:65" x14ac:dyDescent="0.35">
      <c r="B13" s="21" t="s">
        <v>81</v>
      </c>
      <c r="C13" s="22">
        <v>8.77313675780933E-2</v>
      </c>
      <c r="D13" s="22">
        <v>6.1731482195792498E-2</v>
      </c>
      <c r="E13" s="22">
        <v>0.112713497184558</v>
      </c>
      <c r="F13" s="22"/>
      <c r="G13" s="22">
        <v>5.5704731814734398E-2</v>
      </c>
      <c r="H13" s="22">
        <v>8.6976018410618597E-2</v>
      </c>
      <c r="I13" s="22">
        <v>9.3317324838106605E-2</v>
      </c>
      <c r="J13" s="22">
        <v>9.0388487828427594E-2</v>
      </c>
      <c r="K13" s="22">
        <v>7.9268168324270596E-2</v>
      </c>
      <c r="L13" s="22">
        <v>0.108817958081741</v>
      </c>
      <c r="M13" s="22"/>
      <c r="N13" s="22">
        <v>5.1396723898284001E-2</v>
      </c>
      <c r="O13" s="22">
        <v>6.1515232505958202E-2</v>
      </c>
      <c r="P13" s="22">
        <v>0.120472234940167</v>
      </c>
      <c r="Q13" s="22">
        <v>0.12695440338743699</v>
      </c>
      <c r="R13" s="22"/>
      <c r="S13" s="22">
        <v>6.8597732671046296E-2</v>
      </c>
      <c r="T13" s="22">
        <v>7.7954546631057706E-2</v>
      </c>
      <c r="U13" s="22">
        <v>8.1894588615095104E-2</v>
      </c>
      <c r="V13" s="22">
        <v>9.5159821449530599E-2</v>
      </c>
      <c r="W13" s="22">
        <v>9.0864401230957598E-2</v>
      </c>
      <c r="X13" s="22">
        <v>7.7803431935445394E-2</v>
      </c>
      <c r="Y13" s="22">
        <v>7.4801868316472897E-2</v>
      </c>
      <c r="Z13" s="22">
        <v>0.14764906004099501</v>
      </c>
      <c r="AA13" s="22">
        <v>0.120024645800188</v>
      </c>
      <c r="AB13" s="22">
        <v>9.7122028782060305E-2</v>
      </c>
      <c r="AC13" s="22">
        <v>5.69932135776373E-2</v>
      </c>
      <c r="AD13" s="22">
        <v>9.4984346915609003E-2</v>
      </c>
      <c r="AE13" s="22"/>
      <c r="AF13" s="22">
        <v>8.7198297071411204E-2</v>
      </c>
      <c r="AG13" s="22">
        <v>6.7559605573479301E-2</v>
      </c>
      <c r="AH13" s="22">
        <v>0.187651344513763</v>
      </c>
      <c r="AI13" s="22"/>
      <c r="AJ13" s="22">
        <v>8.0048889007954704E-2</v>
      </c>
      <c r="AK13" s="22">
        <v>7.8251276117317095E-2</v>
      </c>
      <c r="AL13" s="22">
        <v>5.3439709334765398E-2</v>
      </c>
      <c r="AM13" s="22">
        <v>0.11136674546981799</v>
      </c>
      <c r="AN13" s="22">
        <v>0.170389424745443</v>
      </c>
      <c r="AO13" s="22"/>
      <c r="AP13" s="22">
        <v>8.3568722532653003E-2</v>
      </c>
      <c r="AQ13" s="22">
        <v>6.9972276822253099E-2</v>
      </c>
      <c r="AR13" s="22">
        <v>8.55007428838859E-2</v>
      </c>
      <c r="AS13" s="22">
        <v>6.8499174787876205E-2</v>
      </c>
      <c r="AT13" s="22">
        <v>6.89462902270708E-2</v>
      </c>
      <c r="AU13" s="22"/>
      <c r="AV13" s="22">
        <v>6.4631795947240403E-2</v>
      </c>
      <c r="AW13" s="22">
        <v>9.2813893456044502E-2</v>
      </c>
      <c r="AX13" s="22">
        <v>4.3235603821744899E-2</v>
      </c>
      <c r="AY13" s="22">
        <v>8.1116117853872696E-2</v>
      </c>
      <c r="AZ13" s="22">
        <v>8.3774924822784397E-2</v>
      </c>
      <c r="BA13" s="22">
        <v>0.183863426363467</v>
      </c>
      <c r="BB13" s="22"/>
      <c r="BC13" s="22">
        <v>0.10401812379698799</v>
      </c>
      <c r="BD13" s="22">
        <v>8.7567880175072305E-2</v>
      </c>
      <c r="BE13" s="22">
        <v>7.6342044418265101E-2</v>
      </c>
      <c r="BF13" s="22">
        <v>5.2924141201188803E-2</v>
      </c>
      <c r="BG13" s="22">
        <v>0</v>
      </c>
      <c r="BH13" s="22"/>
      <c r="BI13" s="22">
        <v>9.0641995697713904E-2</v>
      </c>
      <c r="BJ13" s="22">
        <v>8.1186256034833398E-2</v>
      </c>
      <c r="BK13" s="22">
        <v>8.2019648335194095E-2</v>
      </c>
      <c r="BL13" s="22">
        <v>0.10887354301465201</v>
      </c>
      <c r="BM13" s="22">
        <v>7.7914396241114903E-2</v>
      </c>
    </row>
    <row r="14" spans="2:65" x14ac:dyDescent="0.35">
      <c r="B14" s="16"/>
    </row>
    <row r="15" spans="2:65" x14ac:dyDescent="0.35">
      <c r="B15" t="s">
        <v>87</v>
      </c>
    </row>
    <row r="16" spans="2:65" x14ac:dyDescent="0.35">
      <c r="B16" t="s">
        <v>88</v>
      </c>
    </row>
    <row r="18" spans="2:2" x14ac:dyDescent="0.35">
      <c r="B18" s="8" t="str">
        <f>HYPERLINK("#'Contents'!A1", "Return to Contents")</f>
        <v>Return to Contents</v>
      </c>
    </row>
  </sheetData>
  <mergeCells count="11">
    <mergeCell ref="D2:BE2"/>
    <mergeCell ref="AJ5:AN5"/>
    <mergeCell ref="AP5:AT5"/>
    <mergeCell ref="AV5:BA5"/>
    <mergeCell ref="BC5:BG5"/>
    <mergeCell ref="BI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104</v>
      </c>
      <c r="E2" s="26"/>
      <c r="F2" s="26"/>
    </row>
    <row r="6" spans="2:6" ht="50" customHeight="1" x14ac:dyDescent="0.35">
      <c r="B6" s="23" t="s">
        <v>14</v>
      </c>
      <c r="C6" s="23" t="s">
        <v>94</v>
      </c>
      <c r="D6" s="23" t="s">
        <v>95</v>
      </c>
      <c r="E6" s="23" t="s">
        <v>96</v>
      </c>
    </row>
    <row r="7" spans="2:6" x14ac:dyDescent="0.35">
      <c r="B7" s="21" t="s">
        <v>97</v>
      </c>
      <c r="C7" s="17">
        <v>0.27494138129203499</v>
      </c>
      <c r="D7" s="17">
        <v>0.12801820943459299</v>
      </c>
      <c r="E7" s="17">
        <v>8.9147846480231704E-2</v>
      </c>
    </row>
    <row r="8" spans="2:6" x14ac:dyDescent="0.35">
      <c r="B8" s="21" t="s">
        <v>98</v>
      </c>
      <c r="C8" s="17">
        <v>0.44840945588341202</v>
      </c>
      <c r="D8" s="17">
        <v>0.43939273431791598</v>
      </c>
      <c r="E8" s="17">
        <v>0.25393592052093</v>
      </c>
    </row>
    <row r="9" spans="2:6" x14ac:dyDescent="0.35">
      <c r="B9" s="21" t="s">
        <v>99</v>
      </c>
      <c r="C9" s="17">
        <v>0.14589813297892601</v>
      </c>
      <c r="D9" s="17">
        <v>0.25811638927137998</v>
      </c>
      <c r="E9" s="17">
        <v>0.34930343227252603</v>
      </c>
    </row>
    <row r="10" spans="2:6" x14ac:dyDescent="0.35">
      <c r="B10" s="21" t="s">
        <v>100</v>
      </c>
      <c r="C10" s="17">
        <v>6.4900508800605702E-2</v>
      </c>
      <c r="D10" s="17">
        <v>0.120602651920333</v>
      </c>
      <c r="E10" s="17">
        <v>0.17167960789136899</v>
      </c>
    </row>
    <row r="11" spans="2:6" x14ac:dyDescent="0.35">
      <c r="B11" s="21" t="s">
        <v>101</v>
      </c>
      <c r="C11" s="17">
        <v>4.1296768569951799E-2</v>
      </c>
      <c r="D11" s="17">
        <v>2.4806196437169199E-2</v>
      </c>
      <c r="E11" s="17">
        <v>4.2080463401521599E-2</v>
      </c>
    </row>
    <row r="12" spans="2:6" x14ac:dyDescent="0.35">
      <c r="B12" s="21" t="s">
        <v>81</v>
      </c>
      <c r="C12" s="17">
        <v>2.4553752475069399E-2</v>
      </c>
      <c r="D12" s="17">
        <v>2.9063818618608801E-2</v>
      </c>
      <c r="E12" s="17">
        <v>9.3852729433420795E-2</v>
      </c>
    </row>
    <row r="13" spans="2:6" x14ac:dyDescent="0.35">
      <c r="B13" s="20" t="s">
        <v>102</v>
      </c>
      <c r="C13" s="18">
        <v>0.72335083717544701</v>
      </c>
      <c r="D13" s="18">
        <v>0.567410943752508</v>
      </c>
      <c r="E13" s="18">
        <v>0.343083767001162</v>
      </c>
    </row>
    <row r="14" spans="2:6" x14ac:dyDescent="0.35">
      <c r="B14" s="20" t="s">
        <v>103</v>
      </c>
      <c r="C14" s="18">
        <v>0.10619727737055799</v>
      </c>
      <c r="D14" s="18">
        <v>0.14540884835750301</v>
      </c>
      <c r="E14" s="18">
        <v>0.21376007129289101</v>
      </c>
    </row>
    <row r="15" spans="2:6" x14ac:dyDescent="0.35">
      <c r="B15" s="20" t="s">
        <v>84</v>
      </c>
      <c r="C15" s="19">
        <v>0.61715355980488895</v>
      </c>
      <c r="D15" s="19">
        <v>0.42200209539500599</v>
      </c>
      <c r="E15" s="19">
        <v>0.12932369570827101</v>
      </c>
    </row>
    <row r="16" spans="2:6" x14ac:dyDescent="0.35">
      <c r="B16" s="16"/>
      <c r="C16" s="16"/>
      <c r="D16" s="16"/>
      <c r="E16" s="16"/>
    </row>
    <row r="17" spans="2:2" x14ac:dyDescent="0.35">
      <c r="B17" t="s">
        <v>87</v>
      </c>
    </row>
    <row r="18" spans="2:2" x14ac:dyDescent="0.35">
      <c r="B18" t="s">
        <v>88</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 min="61" max="65" width="10.7265625" customWidth="1"/>
    <col min="66" max="66" width="2.1796875" customWidth="1"/>
  </cols>
  <sheetData>
    <row r="2" spans="2:65" ht="40" customHeight="1" x14ac:dyDescent="0.35">
      <c r="D2" s="30"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row>
    <row r="5" spans="2:65" ht="30" customHeight="1" x14ac:dyDescent="0.35">
      <c r="B5" s="15"/>
      <c r="C5" s="15"/>
      <c r="D5" s="29" t="s">
        <v>66</v>
      </c>
      <c r="E5" s="29"/>
      <c r="F5" s="15"/>
      <c r="G5" s="29" t="s">
        <v>67</v>
      </c>
      <c r="H5" s="29"/>
      <c r="I5" s="29"/>
      <c r="J5" s="29"/>
      <c r="K5" s="29"/>
      <c r="L5" s="29"/>
      <c r="M5" s="15"/>
      <c r="N5" s="29" t="s">
        <v>68</v>
      </c>
      <c r="O5" s="29"/>
      <c r="P5" s="29"/>
      <c r="Q5" s="29"/>
      <c r="R5" s="15"/>
      <c r="S5" s="29" t="s">
        <v>69</v>
      </c>
      <c r="T5" s="29"/>
      <c r="U5" s="29"/>
      <c r="V5" s="29"/>
      <c r="W5" s="29"/>
      <c r="X5" s="29"/>
      <c r="Y5" s="29"/>
      <c r="Z5" s="29"/>
      <c r="AA5" s="29"/>
      <c r="AB5" s="29"/>
      <c r="AC5" s="29"/>
      <c r="AD5" s="29"/>
      <c r="AE5" s="15"/>
      <c r="AF5" s="29" t="s">
        <v>70</v>
      </c>
      <c r="AG5" s="29"/>
      <c r="AH5" s="29"/>
      <c r="AI5" s="15"/>
      <c r="AJ5" s="29" t="s">
        <v>71</v>
      </c>
      <c r="AK5" s="29"/>
      <c r="AL5" s="29"/>
      <c r="AM5" s="29"/>
      <c r="AN5" s="29"/>
      <c r="AO5" s="15"/>
      <c r="AP5" s="29" t="s">
        <v>72</v>
      </c>
      <c r="AQ5" s="29"/>
      <c r="AR5" s="29"/>
      <c r="AS5" s="29"/>
      <c r="AT5" s="29"/>
      <c r="AU5" s="15"/>
      <c r="AV5" s="29" t="s">
        <v>73</v>
      </c>
      <c r="AW5" s="29"/>
      <c r="AX5" s="29"/>
      <c r="AY5" s="29"/>
      <c r="AZ5" s="29"/>
      <c r="BA5" s="29"/>
      <c r="BB5" s="15"/>
      <c r="BC5" s="29" t="s">
        <v>74</v>
      </c>
      <c r="BD5" s="29"/>
      <c r="BE5" s="29"/>
      <c r="BF5" s="29"/>
      <c r="BG5" s="29"/>
      <c r="BH5" s="15"/>
      <c r="BI5" s="29" t="s">
        <v>75</v>
      </c>
      <c r="BJ5" s="29"/>
      <c r="BK5" s="29"/>
      <c r="BL5" s="29"/>
      <c r="BM5" s="29"/>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c r="BI6" s="12" t="s">
        <v>61</v>
      </c>
      <c r="BJ6" s="12" t="s">
        <v>62</v>
      </c>
      <c r="BK6" s="12" t="s">
        <v>63</v>
      </c>
      <c r="BL6" s="12" t="s">
        <v>64</v>
      </c>
      <c r="BM6" s="12" t="s">
        <v>65</v>
      </c>
    </row>
    <row r="7" spans="2:65"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c r="BH7" s="10"/>
      <c r="BI7" s="10">
        <v>783</v>
      </c>
      <c r="BJ7" s="10">
        <v>427</v>
      </c>
      <c r="BK7" s="10">
        <v>128</v>
      </c>
      <c r="BL7" s="10">
        <v>170</v>
      </c>
      <c r="BM7" s="10">
        <v>397</v>
      </c>
    </row>
    <row r="8" spans="2:65"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c r="BH8" s="11"/>
      <c r="BI8" s="11">
        <v>750</v>
      </c>
      <c r="BJ8" s="11">
        <v>435</v>
      </c>
      <c r="BK8" s="11">
        <v>135</v>
      </c>
      <c r="BL8" s="11">
        <v>175</v>
      </c>
      <c r="BM8" s="11">
        <v>412</v>
      </c>
    </row>
    <row r="9" spans="2:65" x14ac:dyDescent="0.35">
      <c r="B9" s="21" t="s">
        <v>97</v>
      </c>
      <c r="C9" s="17">
        <v>0.27494138129203499</v>
      </c>
      <c r="D9" s="17">
        <v>0.27499920144509399</v>
      </c>
      <c r="E9" s="17">
        <v>0.27416719908045201</v>
      </c>
      <c r="F9" s="17"/>
      <c r="G9" s="17">
        <v>0.29195252234649699</v>
      </c>
      <c r="H9" s="17">
        <v>0.339050878505603</v>
      </c>
      <c r="I9" s="17">
        <v>0.24688303172107801</v>
      </c>
      <c r="J9" s="17">
        <v>0.27372376474907201</v>
      </c>
      <c r="K9" s="17">
        <v>0.28881051412159198</v>
      </c>
      <c r="L9" s="17">
        <v>0.22582784474171</v>
      </c>
      <c r="M9" s="17"/>
      <c r="N9" s="17">
        <v>0.26763929458278002</v>
      </c>
      <c r="O9" s="17">
        <v>0.30106707050453302</v>
      </c>
      <c r="P9" s="17">
        <v>0.243566529355974</v>
      </c>
      <c r="Q9" s="17">
        <v>0.28370471439432599</v>
      </c>
      <c r="R9" s="17"/>
      <c r="S9" s="17">
        <v>0.233999030844533</v>
      </c>
      <c r="T9" s="17">
        <v>0.30946369102479898</v>
      </c>
      <c r="U9" s="17">
        <v>0.27150301413406902</v>
      </c>
      <c r="V9" s="17">
        <v>0.25322715287402803</v>
      </c>
      <c r="W9" s="17">
        <v>0.30473881126413999</v>
      </c>
      <c r="X9" s="17">
        <v>0.25659475735458498</v>
      </c>
      <c r="Y9" s="17">
        <v>0.29274750377611303</v>
      </c>
      <c r="Z9" s="17">
        <v>0.25662084120119699</v>
      </c>
      <c r="AA9" s="17">
        <v>0.28561246402907797</v>
      </c>
      <c r="AB9" s="17">
        <v>0.27970044881746298</v>
      </c>
      <c r="AC9" s="17">
        <v>0.30944053991841303</v>
      </c>
      <c r="AD9" s="17">
        <v>0.24148604823574599</v>
      </c>
      <c r="AE9" s="17"/>
      <c r="AF9" s="17">
        <v>0.23738917744978899</v>
      </c>
      <c r="AG9" s="17">
        <v>0.31032821479102901</v>
      </c>
      <c r="AH9" s="17">
        <v>0.245669788942038</v>
      </c>
      <c r="AI9" s="17"/>
      <c r="AJ9" s="17">
        <v>0.21004992260515901</v>
      </c>
      <c r="AK9" s="17">
        <v>0.34668757576016301</v>
      </c>
      <c r="AL9" s="17">
        <v>0.33828290455162602</v>
      </c>
      <c r="AM9" s="17">
        <v>0.13097441361560899</v>
      </c>
      <c r="AN9" s="17">
        <v>0.19539388152859399</v>
      </c>
      <c r="AO9" s="17"/>
      <c r="AP9" s="17">
        <v>0.21277444022599001</v>
      </c>
      <c r="AQ9" s="17">
        <v>0.331484826815303</v>
      </c>
      <c r="AR9" s="17">
        <v>0.297331729772502</v>
      </c>
      <c r="AS9" s="17">
        <v>0.186707323912047</v>
      </c>
      <c r="AT9" s="17">
        <v>0.365431073845008</v>
      </c>
      <c r="AU9" s="17"/>
      <c r="AV9" s="17">
        <v>0.31612050879916198</v>
      </c>
      <c r="AW9" s="17">
        <v>0.196978986878385</v>
      </c>
      <c r="AX9" s="17">
        <v>0.35462352989775298</v>
      </c>
      <c r="AY9" s="17">
        <v>0.18976849677937199</v>
      </c>
      <c r="AZ9" s="17">
        <v>0.416100805113504</v>
      </c>
      <c r="BA9" s="17">
        <v>0.18218268873665699</v>
      </c>
      <c r="BB9" s="17"/>
      <c r="BC9" s="17">
        <v>0.225020572811618</v>
      </c>
      <c r="BD9" s="17">
        <v>0.26267985167939101</v>
      </c>
      <c r="BE9" s="17">
        <v>0.290080720721827</v>
      </c>
      <c r="BF9" s="17">
        <v>0.35030170448346298</v>
      </c>
      <c r="BG9" s="17">
        <v>0.41300164070974499</v>
      </c>
      <c r="BH9" s="17"/>
      <c r="BI9" s="17">
        <v>0.26691951021701199</v>
      </c>
      <c r="BJ9" s="17">
        <v>0.271148624690844</v>
      </c>
      <c r="BK9" s="17">
        <v>0.28565016679331801</v>
      </c>
      <c r="BL9" s="17">
        <v>0.30713788802063002</v>
      </c>
      <c r="BM9" s="17">
        <v>0.28110729561261699</v>
      </c>
    </row>
    <row r="10" spans="2:65" x14ac:dyDescent="0.35">
      <c r="B10" s="21" t="s">
        <v>98</v>
      </c>
      <c r="C10" s="17">
        <v>0.44840945588341202</v>
      </c>
      <c r="D10" s="17">
        <v>0.427211029406598</v>
      </c>
      <c r="E10" s="17">
        <v>0.468444438925674</v>
      </c>
      <c r="F10" s="17"/>
      <c r="G10" s="17">
        <v>0.44634526489036302</v>
      </c>
      <c r="H10" s="17">
        <v>0.41838615166867099</v>
      </c>
      <c r="I10" s="17">
        <v>0.46569895283090001</v>
      </c>
      <c r="J10" s="17">
        <v>0.44213800527319702</v>
      </c>
      <c r="K10" s="17">
        <v>0.45187794500256301</v>
      </c>
      <c r="L10" s="17">
        <v>0.46293588669476199</v>
      </c>
      <c r="M10" s="17"/>
      <c r="N10" s="17">
        <v>0.49129354051375601</v>
      </c>
      <c r="O10" s="17">
        <v>0.45048416202518599</v>
      </c>
      <c r="P10" s="17">
        <v>0.43825180557240601</v>
      </c>
      <c r="Q10" s="17">
        <v>0.40611336176042201</v>
      </c>
      <c r="R10" s="17"/>
      <c r="S10" s="17">
        <v>0.44792456107322798</v>
      </c>
      <c r="T10" s="17">
        <v>0.46562563955400399</v>
      </c>
      <c r="U10" s="17">
        <v>0.38696638795307697</v>
      </c>
      <c r="V10" s="17">
        <v>0.46523407586614601</v>
      </c>
      <c r="W10" s="17">
        <v>0.41514493546923797</v>
      </c>
      <c r="X10" s="17">
        <v>0.45488463118467898</v>
      </c>
      <c r="Y10" s="17">
        <v>0.45178778519731899</v>
      </c>
      <c r="Z10" s="17">
        <v>0.49945979287422299</v>
      </c>
      <c r="AA10" s="17">
        <v>0.49062092699957099</v>
      </c>
      <c r="AB10" s="17">
        <v>0.442309638301085</v>
      </c>
      <c r="AC10" s="17">
        <v>0.38498438940619101</v>
      </c>
      <c r="AD10" s="17">
        <v>0.44109909019773502</v>
      </c>
      <c r="AE10" s="17"/>
      <c r="AF10" s="17">
        <v>0.41947389478552999</v>
      </c>
      <c r="AG10" s="17">
        <v>0.470867660853239</v>
      </c>
      <c r="AH10" s="17">
        <v>0.44164109670829699</v>
      </c>
      <c r="AI10" s="17"/>
      <c r="AJ10" s="17">
        <v>0.45130443724181601</v>
      </c>
      <c r="AK10" s="17">
        <v>0.43030739639301602</v>
      </c>
      <c r="AL10" s="17">
        <v>0.52963016423007703</v>
      </c>
      <c r="AM10" s="17">
        <v>0.30561841303076098</v>
      </c>
      <c r="AN10" s="17">
        <v>0.46296909007651799</v>
      </c>
      <c r="AO10" s="17"/>
      <c r="AP10" s="17">
        <v>0.434828390600069</v>
      </c>
      <c r="AQ10" s="17">
        <v>0.47084532947255497</v>
      </c>
      <c r="AR10" s="17">
        <v>0.54187144507031204</v>
      </c>
      <c r="AS10" s="17">
        <v>0.374237525534027</v>
      </c>
      <c r="AT10" s="17">
        <v>0.426021700500258</v>
      </c>
      <c r="AU10" s="17"/>
      <c r="AV10" s="17">
        <v>0.49548460792992699</v>
      </c>
      <c r="AW10" s="17">
        <v>0.44791463161211298</v>
      </c>
      <c r="AX10" s="17">
        <v>0.51085574279743395</v>
      </c>
      <c r="AY10" s="17">
        <v>0.34514909129117399</v>
      </c>
      <c r="AZ10" s="17">
        <v>0.37860348071704197</v>
      </c>
      <c r="BA10" s="17">
        <v>0.45284221721907297</v>
      </c>
      <c r="BB10" s="17"/>
      <c r="BC10" s="17">
        <v>0.42667977173813698</v>
      </c>
      <c r="BD10" s="17">
        <v>0.44865005328895902</v>
      </c>
      <c r="BE10" s="17">
        <v>0.47876256730337702</v>
      </c>
      <c r="BF10" s="17">
        <v>0.457509340815073</v>
      </c>
      <c r="BG10" s="17">
        <v>0.39667577936331</v>
      </c>
      <c r="BH10" s="17"/>
      <c r="BI10" s="17">
        <v>0.45153917762429802</v>
      </c>
      <c r="BJ10" s="17">
        <v>0.463286783312785</v>
      </c>
      <c r="BK10" s="17">
        <v>0.40814751974311198</v>
      </c>
      <c r="BL10" s="17">
        <v>0.41285707576436997</v>
      </c>
      <c r="BM10" s="17">
        <v>0.45173866746060498</v>
      </c>
    </row>
    <row r="11" spans="2:65" x14ac:dyDescent="0.35">
      <c r="B11" s="21" t="s">
        <v>99</v>
      </c>
      <c r="C11" s="17">
        <v>0.14589813297892601</v>
      </c>
      <c r="D11" s="17">
        <v>0.14770539820059</v>
      </c>
      <c r="E11" s="17">
        <v>0.14485370438703499</v>
      </c>
      <c r="F11" s="17"/>
      <c r="G11" s="17">
        <v>0.15562099665482401</v>
      </c>
      <c r="H11" s="17">
        <v>0.133786344319689</v>
      </c>
      <c r="I11" s="17">
        <v>0.13374605958132799</v>
      </c>
      <c r="J11" s="17">
        <v>0.15142079182212001</v>
      </c>
      <c r="K11" s="17">
        <v>0.14758171083031299</v>
      </c>
      <c r="L11" s="17">
        <v>0.15346753508442901</v>
      </c>
      <c r="M11" s="17"/>
      <c r="N11" s="17">
        <v>0.120191190444183</v>
      </c>
      <c r="O11" s="17">
        <v>0.13679821879728701</v>
      </c>
      <c r="P11" s="17">
        <v>0.17334990482467599</v>
      </c>
      <c r="Q11" s="17">
        <v>0.15914240896534601</v>
      </c>
      <c r="R11" s="17"/>
      <c r="S11" s="17">
        <v>0.20985334435615899</v>
      </c>
      <c r="T11" s="17">
        <v>9.7164713787015702E-2</v>
      </c>
      <c r="U11" s="17">
        <v>0.20287345537170401</v>
      </c>
      <c r="V11" s="17">
        <v>0.15933597163836</v>
      </c>
      <c r="W11" s="17">
        <v>0.14272595925949599</v>
      </c>
      <c r="X11" s="17">
        <v>0.124593775600537</v>
      </c>
      <c r="Y11" s="17">
        <v>0.1176860300353</v>
      </c>
      <c r="Z11" s="17">
        <v>0.15580069260073601</v>
      </c>
      <c r="AA11" s="17">
        <v>0.111863680812613</v>
      </c>
      <c r="AB11" s="17">
        <v>0.114970995005621</v>
      </c>
      <c r="AC11" s="17">
        <v>0.142881463822812</v>
      </c>
      <c r="AD11" s="17">
        <v>0.22288478123862601</v>
      </c>
      <c r="AE11" s="17"/>
      <c r="AF11" s="17">
        <v>0.167947028030831</v>
      </c>
      <c r="AG11" s="17">
        <v>0.12651663971562499</v>
      </c>
      <c r="AH11" s="17">
        <v>0.15739248111231599</v>
      </c>
      <c r="AI11" s="17"/>
      <c r="AJ11" s="17">
        <v>0.169111058107906</v>
      </c>
      <c r="AK11" s="17">
        <v>0.12991954620826399</v>
      </c>
      <c r="AL11" s="17">
        <v>7.3955482993212598E-2</v>
      </c>
      <c r="AM11" s="17">
        <v>0.32544634802066702</v>
      </c>
      <c r="AN11" s="17">
        <v>0.156427280348167</v>
      </c>
      <c r="AO11" s="17"/>
      <c r="AP11" s="17">
        <v>0.155291776073091</v>
      </c>
      <c r="AQ11" s="17">
        <v>0.12324431216396201</v>
      </c>
      <c r="AR11" s="17">
        <v>7.8407993266055395E-2</v>
      </c>
      <c r="AS11" s="17">
        <v>0.22538198225869399</v>
      </c>
      <c r="AT11" s="17">
        <v>0.120504162552298</v>
      </c>
      <c r="AU11" s="17"/>
      <c r="AV11" s="17">
        <v>0.124228305850889</v>
      </c>
      <c r="AW11" s="17">
        <v>0.16267809193744001</v>
      </c>
      <c r="AX11" s="17">
        <v>6.9480843086257002E-2</v>
      </c>
      <c r="AY11" s="17">
        <v>0.21521132391962</v>
      </c>
      <c r="AZ11" s="17">
        <v>0.124872838102488</v>
      </c>
      <c r="BA11" s="17">
        <v>0.20085637534874801</v>
      </c>
      <c r="BB11" s="17"/>
      <c r="BC11" s="17">
        <v>0.19333518657448101</v>
      </c>
      <c r="BD11" s="17">
        <v>0.14784383993017899</v>
      </c>
      <c r="BE11" s="17">
        <v>0.10915396883719899</v>
      </c>
      <c r="BF11" s="17">
        <v>9.6864466043060704E-2</v>
      </c>
      <c r="BG11" s="17">
        <v>0.13506299712931999</v>
      </c>
      <c r="BH11" s="17"/>
      <c r="BI11" s="17">
        <v>0.141045726502981</v>
      </c>
      <c r="BJ11" s="17">
        <v>0.15754359983177499</v>
      </c>
      <c r="BK11" s="17">
        <v>0.14787829179474801</v>
      </c>
      <c r="BL11" s="17">
        <v>0.14496063752319099</v>
      </c>
      <c r="BM11" s="17">
        <v>0.14073333739910199</v>
      </c>
    </row>
    <row r="12" spans="2:65" x14ac:dyDescent="0.35">
      <c r="B12" s="21" t="s">
        <v>100</v>
      </c>
      <c r="C12" s="17">
        <v>6.4900508800605702E-2</v>
      </c>
      <c r="D12" s="17">
        <v>8.1520119407905697E-2</v>
      </c>
      <c r="E12" s="17">
        <v>4.9007132480471803E-2</v>
      </c>
      <c r="F12" s="17"/>
      <c r="G12" s="17">
        <v>7.0118253439135594E-2</v>
      </c>
      <c r="H12" s="17">
        <v>5.6805027943065599E-2</v>
      </c>
      <c r="I12" s="17">
        <v>7.2131854377347801E-2</v>
      </c>
      <c r="J12" s="17">
        <v>6.0759419076573701E-2</v>
      </c>
      <c r="K12" s="17">
        <v>5.56669463561014E-2</v>
      </c>
      <c r="L12" s="17">
        <v>7.1688001378682295E-2</v>
      </c>
      <c r="M12" s="17"/>
      <c r="N12" s="17">
        <v>7.5382869216266593E-2</v>
      </c>
      <c r="O12" s="17">
        <v>4.8830894426473703E-2</v>
      </c>
      <c r="P12" s="17">
        <v>6.9542028032501799E-2</v>
      </c>
      <c r="Q12" s="17">
        <v>6.7257004225447295E-2</v>
      </c>
      <c r="R12" s="17"/>
      <c r="S12" s="17">
        <v>6.0398027354524098E-2</v>
      </c>
      <c r="T12" s="17">
        <v>6.4056659830982701E-2</v>
      </c>
      <c r="U12" s="17">
        <v>6.5777940961366396E-2</v>
      </c>
      <c r="V12" s="17">
        <v>5.2394002080083102E-2</v>
      </c>
      <c r="W12" s="17">
        <v>8.1344872536692203E-2</v>
      </c>
      <c r="X12" s="17">
        <v>9.2511528774852095E-2</v>
      </c>
      <c r="Y12" s="17">
        <v>4.93493272569034E-2</v>
      </c>
      <c r="Z12" s="17">
        <v>3.02981553576048E-2</v>
      </c>
      <c r="AA12" s="17">
        <v>6.0689944833604098E-2</v>
      </c>
      <c r="AB12" s="17">
        <v>6.05977503568692E-2</v>
      </c>
      <c r="AC12" s="17">
        <v>0.11540068498282301</v>
      </c>
      <c r="AD12" s="17">
        <v>3.4440310797629999E-2</v>
      </c>
      <c r="AE12" s="17"/>
      <c r="AF12" s="17">
        <v>8.7264047860251298E-2</v>
      </c>
      <c r="AG12" s="17">
        <v>4.9789776117759803E-2</v>
      </c>
      <c r="AH12" s="17">
        <v>5.8599818332282103E-2</v>
      </c>
      <c r="AI12" s="17"/>
      <c r="AJ12" s="17">
        <v>7.8279276930250899E-2</v>
      </c>
      <c r="AK12" s="17">
        <v>6.2163450983956203E-2</v>
      </c>
      <c r="AL12" s="17">
        <v>4.3773672998002999E-2</v>
      </c>
      <c r="AM12" s="17">
        <v>0.10804206634765399</v>
      </c>
      <c r="AN12" s="17">
        <v>5.7615544605163597E-2</v>
      </c>
      <c r="AO12" s="17"/>
      <c r="AP12" s="17">
        <v>0.10346787606677101</v>
      </c>
      <c r="AQ12" s="17">
        <v>4.7781953632774897E-2</v>
      </c>
      <c r="AR12" s="17">
        <v>5.2005453452694098E-2</v>
      </c>
      <c r="AS12" s="17">
        <v>8.8647147446782606E-2</v>
      </c>
      <c r="AT12" s="17">
        <v>5.7028764864716003E-2</v>
      </c>
      <c r="AU12" s="17"/>
      <c r="AV12" s="17">
        <v>4.3242001343091897E-2</v>
      </c>
      <c r="AW12" s="17">
        <v>0.108794004565816</v>
      </c>
      <c r="AX12" s="17">
        <v>5.8490367199268201E-2</v>
      </c>
      <c r="AY12" s="17">
        <v>0.103603354551826</v>
      </c>
      <c r="AZ12" s="17">
        <v>4.8847377314586299E-2</v>
      </c>
      <c r="BA12" s="17">
        <v>3.3236759321917698E-2</v>
      </c>
      <c r="BB12" s="17"/>
      <c r="BC12" s="17">
        <v>7.0638812600664402E-2</v>
      </c>
      <c r="BD12" s="17">
        <v>6.4063802892107002E-2</v>
      </c>
      <c r="BE12" s="17">
        <v>7.1108402989909794E-2</v>
      </c>
      <c r="BF12" s="17">
        <v>5.3826221018711803E-2</v>
      </c>
      <c r="BG12" s="17">
        <v>5.5259582797624898E-2</v>
      </c>
      <c r="BH12" s="17"/>
      <c r="BI12" s="17">
        <v>7.2373392588041596E-2</v>
      </c>
      <c r="BJ12" s="17">
        <v>6.6529699242850696E-2</v>
      </c>
      <c r="BK12" s="17">
        <v>7.6313972581065898E-2</v>
      </c>
      <c r="BL12" s="17">
        <v>5.54385340287262E-2</v>
      </c>
      <c r="BM12" s="17">
        <v>4.50194936658233E-2</v>
      </c>
    </row>
    <row r="13" spans="2:65" x14ac:dyDescent="0.35">
      <c r="B13" s="21" t="s">
        <v>101</v>
      </c>
      <c r="C13" s="17">
        <v>4.1296768569951799E-2</v>
      </c>
      <c r="D13" s="17">
        <v>4.6405368300239502E-2</v>
      </c>
      <c r="E13" s="17">
        <v>3.6516548778330403E-2</v>
      </c>
      <c r="F13" s="17"/>
      <c r="G13" s="17">
        <v>7.7923880454858303E-3</v>
      </c>
      <c r="H13" s="17">
        <v>3.2673713561050199E-2</v>
      </c>
      <c r="I13" s="17">
        <v>6.3919464992426206E-2</v>
      </c>
      <c r="J13" s="17">
        <v>3.7625769041138298E-2</v>
      </c>
      <c r="K13" s="17">
        <v>4.3103154854977399E-2</v>
      </c>
      <c r="L13" s="17">
        <v>5.4186774325613501E-2</v>
      </c>
      <c r="M13" s="17"/>
      <c r="N13" s="17">
        <v>2.96568093804764E-2</v>
      </c>
      <c r="O13" s="17">
        <v>3.63432458845779E-2</v>
      </c>
      <c r="P13" s="17">
        <v>4.8213878303053098E-2</v>
      </c>
      <c r="Q13" s="17">
        <v>5.3626466783114002E-2</v>
      </c>
      <c r="R13" s="17"/>
      <c r="S13" s="17">
        <v>3.7754039514346902E-2</v>
      </c>
      <c r="T13" s="17">
        <v>3.8139209497688703E-2</v>
      </c>
      <c r="U13" s="17">
        <v>3.6242337010529098E-2</v>
      </c>
      <c r="V13" s="17">
        <v>5.3299436950877598E-2</v>
      </c>
      <c r="W13" s="17">
        <v>4.0571594374349998E-2</v>
      </c>
      <c r="X13" s="17">
        <v>3.30418530001724E-2</v>
      </c>
      <c r="Y13" s="17">
        <v>5.8646625047701899E-2</v>
      </c>
      <c r="Z13" s="17">
        <v>3.2430863198864499E-2</v>
      </c>
      <c r="AA13" s="17">
        <v>2.5323821772094701E-2</v>
      </c>
      <c r="AB13" s="17">
        <v>6.6414368900915399E-2</v>
      </c>
      <c r="AC13" s="17">
        <v>3.6161121496262202E-2</v>
      </c>
      <c r="AD13" s="17">
        <v>3.2568010034708099E-2</v>
      </c>
      <c r="AE13" s="17"/>
      <c r="AF13" s="17">
        <v>6.3819038754571594E-2</v>
      </c>
      <c r="AG13" s="17">
        <v>2.5481861689826999E-2</v>
      </c>
      <c r="AH13" s="17">
        <v>5.3295797893583401E-2</v>
      </c>
      <c r="AI13" s="17"/>
      <c r="AJ13" s="17">
        <v>6.1322255382760198E-2</v>
      </c>
      <c r="AK13" s="17">
        <v>2.5482139949477099E-2</v>
      </c>
      <c r="AL13" s="17">
        <v>0</v>
      </c>
      <c r="AM13" s="17">
        <v>8.8553166824728594E-2</v>
      </c>
      <c r="AN13" s="17">
        <v>7.2275109491098402E-2</v>
      </c>
      <c r="AO13" s="17"/>
      <c r="AP13" s="17">
        <v>5.7812614901112301E-2</v>
      </c>
      <c r="AQ13" s="17">
        <v>1.9070489888178301E-2</v>
      </c>
      <c r="AR13" s="17">
        <v>1.29161046864943E-2</v>
      </c>
      <c r="AS13" s="17">
        <v>0.108062977062638</v>
      </c>
      <c r="AT13" s="17">
        <v>1.90736413462404E-2</v>
      </c>
      <c r="AU13" s="17"/>
      <c r="AV13" s="17">
        <v>1.45672505586882E-2</v>
      </c>
      <c r="AW13" s="17">
        <v>5.3671919358695398E-2</v>
      </c>
      <c r="AX13" s="17">
        <v>6.5495170192877298E-3</v>
      </c>
      <c r="AY13" s="17">
        <v>0.121085495000308</v>
      </c>
      <c r="AZ13" s="17">
        <v>2.1801280686552502E-2</v>
      </c>
      <c r="BA13" s="17">
        <v>5.13706952443592E-2</v>
      </c>
      <c r="BB13" s="17"/>
      <c r="BC13" s="17">
        <v>4.4040784905675902E-2</v>
      </c>
      <c r="BD13" s="17">
        <v>4.9133633567343099E-2</v>
      </c>
      <c r="BE13" s="17">
        <v>3.1343851244441397E-2</v>
      </c>
      <c r="BF13" s="17">
        <v>3.36582518811002E-2</v>
      </c>
      <c r="BG13" s="17">
        <v>0</v>
      </c>
      <c r="BH13" s="17"/>
      <c r="BI13" s="17">
        <v>5.0066079040675601E-2</v>
      </c>
      <c r="BJ13" s="17">
        <v>2.23635911600964E-2</v>
      </c>
      <c r="BK13" s="17">
        <v>4.1796068605954598E-2</v>
      </c>
      <c r="BL13" s="17">
        <v>3.7243744469831502E-2</v>
      </c>
      <c r="BM13" s="17">
        <v>5.0244004939529401E-2</v>
      </c>
    </row>
    <row r="14" spans="2:65" x14ac:dyDescent="0.35">
      <c r="B14" s="21" t="s">
        <v>81</v>
      </c>
      <c r="C14" s="17">
        <v>2.4553752475069399E-2</v>
      </c>
      <c r="D14" s="17">
        <v>2.2158883239573001E-2</v>
      </c>
      <c r="E14" s="17">
        <v>2.7010976348037102E-2</v>
      </c>
      <c r="F14" s="17"/>
      <c r="G14" s="17">
        <v>2.8170574623694999E-2</v>
      </c>
      <c r="H14" s="17">
        <v>1.9297884001920899E-2</v>
      </c>
      <c r="I14" s="17">
        <v>1.7620636496919601E-2</v>
      </c>
      <c r="J14" s="17">
        <v>3.4332250037899303E-2</v>
      </c>
      <c r="K14" s="17">
        <v>1.29597288344524E-2</v>
      </c>
      <c r="L14" s="17">
        <v>3.1893957774803701E-2</v>
      </c>
      <c r="M14" s="17"/>
      <c r="N14" s="17">
        <v>1.58362958625386E-2</v>
      </c>
      <c r="O14" s="17">
        <v>2.6476408361942101E-2</v>
      </c>
      <c r="P14" s="17">
        <v>2.70758539113902E-2</v>
      </c>
      <c r="Q14" s="17">
        <v>3.0156043871345298E-2</v>
      </c>
      <c r="R14" s="17"/>
      <c r="S14" s="17">
        <v>1.0070996857209E-2</v>
      </c>
      <c r="T14" s="17">
        <v>2.5550086305509999E-2</v>
      </c>
      <c r="U14" s="17">
        <v>3.6636864569254503E-2</v>
      </c>
      <c r="V14" s="17">
        <v>1.6509360590504899E-2</v>
      </c>
      <c r="W14" s="17">
        <v>1.54738270960842E-2</v>
      </c>
      <c r="X14" s="17">
        <v>3.8373454085174903E-2</v>
      </c>
      <c r="Y14" s="17">
        <v>2.9782728686662398E-2</v>
      </c>
      <c r="Z14" s="17">
        <v>2.5389654767373902E-2</v>
      </c>
      <c r="AA14" s="17">
        <v>2.5889161553039702E-2</v>
      </c>
      <c r="AB14" s="17">
        <v>3.60067986180461E-2</v>
      </c>
      <c r="AC14" s="17">
        <v>1.1131800373498899E-2</v>
      </c>
      <c r="AD14" s="17">
        <v>2.75217594955551E-2</v>
      </c>
      <c r="AE14" s="17"/>
      <c r="AF14" s="17">
        <v>2.41068131190273E-2</v>
      </c>
      <c r="AG14" s="17">
        <v>1.7015846832519801E-2</v>
      </c>
      <c r="AH14" s="17">
        <v>4.34010170114843E-2</v>
      </c>
      <c r="AI14" s="17"/>
      <c r="AJ14" s="17">
        <v>2.9933049732107302E-2</v>
      </c>
      <c r="AK14" s="17">
        <v>5.4398907051240904E-3</v>
      </c>
      <c r="AL14" s="17">
        <v>1.4357775227081E-2</v>
      </c>
      <c r="AM14" s="17">
        <v>4.136559216058E-2</v>
      </c>
      <c r="AN14" s="17">
        <v>5.5319093950458698E-2</v>
      </c>
      <c r="AO14" s="17"/>
      <c r="AP14" s="17">
        <v>3.5824902132965998E-2</v>
      </c>
      <c r="AQ14" s="17">
        <v>7.5730880272266501E-3</v>
      </c>
      <c r="AR14" s="17">
        <v>1.7467273751941299E-2</v>
      </c>
      <c r="AS14" s="17">
        <v>1.69630437858116E-2</v>
      </c>
      <c r="AT14" s="17">
        <v>1.1940656891479299E-2</v>
      </c>
      <c r="AU14" s="17"/>
      <c r="AV14" s="17">
        <v>6.3573255182414103E-3</v>
      </c>
      <c r="AW14" s="17">
        <v>2.9962365647550501E-2</v>
      </c>
      <c r="AX14" s="17">
        <v>0</v>
      </c>
      <c r="AY14" s="17">
        <v>2.5182238457699499E-2</v>
      </c>
      <c r="AZ14" s="17">
        <v>9.7742180658275894E-3</v>
      </c>
      <c r="BA14" s="17">
        <v>7.9511264129244405E-2</v>
      </c>
      <c r="BB14" s="17"/>
      <c r="BC14" s="17">
        <v>4.0284871369423499E-2</v>
      </c>
      <c r="BD14" s="17">
        <v>2.7628818642020998E-2</v>
      </c>
      <c r="BE14" s="17">
        <v>1.9550488903246E-2</v>
      </c>
      <c r="BF14" s="17">
        <v>7.8400157585920508E-3</v>
      </c>
      <c r="BG14" s="17">
        <v>0</v>
      </c>
      <c r="BH14" s="17"/>
      <c r="BI14" s="17">
        <v>1.8056114026992101E-2</v>
      </c>
      <c r="BJ14" s="17">
        <v>1.9127701761649001E-2</v>
      </c>
      <c r="BK14" s="17">
        <v>4.0213980481801199E-2</v>
      </c>
      <c r="BL14" s="17">
        <v>4.2362120193251203E-2</v>
      </c>
      <c r="BM14" s="17">
        <v>3.1157200922324699E-2</v>
      </c>
    </row>
    <row r="15" spans="2:65" x14ac:dyDescent="0.35">
      <c r="B15" s="21" t="s">
        <v>102</v>
      </c>
      <c r="C15" s="18">
        <v>0.72335083717544701</v>
      </c>
      <c r="D15" s="18">
        <v>0.70221023085169199</v>
      </c>
      <c r="E15" s="18">
        <v>0.74261163800612595</v>
      </c>
      <c r="F15" s="18"/>
      <c r="G15" s="18">
        <v>0.73829778723686001</v>
      </c>
      <c r="H15" s="18">
        <v>0.757437030174274</v>
      </c>
      <c r="I15" s="18">
        <v>0.71258198455197796</v>
      </c>
      <c r="J15" s="18">
        <v>0.71586177002226803</v>
      </c>
      <c r="K15" s="18">
        <v>0.74068845912415504</v>
      </c>
      <c r="L15" s="18">
        <v>0.68876373143647196</v>
      </c>
      <c r="M15" s="18"/>
      <c r="N15" s="18">
        <v>0.75893283509653597</v>
      </c>
      <c r="O15" s="18">
        <v>0.751551232529719</v>
      </c>
      <c r="P15" s="18">
        <v>0.68181833492837896</v>
      </c>
      <c r="Q15" s="18">
        <v>0.68981807615474799</v>
      </c>
      <c r="R15" s="18"/>
      <c r="S15" s="18">
        <v>0.68192359191776097</v>
      </c>
      <c r="T15" s="18">
        <v>0.77508933057880303</v>
      </c>
      <c r="U15" s="18">
        <v>0.65846940208714499</v>
      </c>
      <c r="V15" s="18">
        <v>0.71846122874017504</v>
      </c>
      <c r="W15" s="18">
        <v>0.71988374673337796</v>
      </c>
      <c r="X15" s="18">
        <v>0.71147938853926396</v>
      </c>
      <c r="Y15" s="18">
        <v>0.74453528897343202</v>
      </c>
      <c r="Z15" s="18">
        <v>0.75608063407542003</v>
      </c>
      <c r="AA15" s="18">
        <v>0.77623339102864897</v>
      </c>
      <c r="AB15" s="18">
        <v>0.72201008711854897</v>
      </c>
      <c r="AC15" s="18">
        <v>0.69442492932460398</v>
      </c>
      <c r="AD15" s="18">
        <v>0.68258513843348101</v>
      </c>
      <c r="AE15" s="18"/>
      <c r="AF15" s="18">
        <v>0.65686307223531903</v>
      </c>
      <c r="AG15" s="18">
        <v>0.78119587564426796</v>
      </c>
      <c r="AH15" s="18">
        <v>0.68731088565033405</v>
      </c>
      <c r="AI15" s="18"/>
      <c r="AJ15" s="18">
        <v>0.66135435984697599</v>
      </c>
      <c r="AK15" s="18">
        <v>0.77699497215317903</v>
      </c>
      <c r="AL15" s="18">
        <v>0.86791306878170305</v>
      </c>
      <c r="AM15" s="18">
        <v>0.43659282664637</v>
      </c>
      <c r="AN15" s="18">
        <v>0.65836297160511204</v>
      </c>
      <c r="AO15" s="18"/>
      <c r="AP15" s="18">
        <v>0.64760283082605996</v>
      </c>
      <c r="AQ15" s="18">
        <v>0.80233015628785798</v>
      </c>
      <c r="AR15" s="18">
        <v>0.83920317484281504</v>
      </c>
      <c r="AS15" s="18">
        <v>0.56094484944607403</v>
      </c>
      <c r="AT15" s="18">
        <v>0.79145277434526595</v>
      </c>
      <c r="AU15" s="18"/>
      <c r="AV15" s="18">
        <v>0.81160511672908897</v>
      </c>
      <c r="AW15" s="18">
        <v>0.64489361849049898</v>
      </c>
      <c r="AX15" s="18">
        <v>0.86547927269518699</v>
      </c>
      <c r="AY15" s="18">
        <v>0.53491758807054601</v>
      </c>
      <c r="AZ15" s="18">
        <v>0.79470428583054598</v>
      </c>
      <c r="BA15" s="18">
        <v>0.63502490595573102</v>
      </c>
      <c r="BB15" s="18"/>
      <c r="BC15" s="18">
        <v>0.65170034454975501</v>
      </c>
      <c r="BD15" s="18">
        <v>0.71132990496834902</v>
      </c>
      <c r="BE15" s="18">
        <v>0.76884328802520396</v>
      </c>
      <c r="BF15" s="18">
        <v>0.80781104529853498</v>
      </c>
      <c r="BG15" s="18">
        <v>0.80967742007305499</v>
      </c>
      <c r="BH15" s="18"/>
      <c r="BI15" s="18">
        <v>0.71845868784130995</v>
      </c>
      <c r="BJ15" s="18">
        <v>0.73443540800362905</v>
      </c>
      <c r="BK15" s="18">
        <v>0.69379768653643104</v>
      </c>
      <c r="BL15" s="18">
        <v>0.71999496378500005</v>
      </c>
      <c r="BM15" s="18">
        <v>0.73284596307322103</v>
      </c>
    </row>
    <row r="16" spans="2:65" x14ac:dyDescent="0.35">
      <c r="B16" s="21" t="s">
        <v>103</v>
      </c>
      <c r="C16" s="18">
        <v>0.10619727737055799</v>
      </c>
      <c r="D16" s="18">
        <v>0.12792548770814499</v>
      </c>
      <c r="E16" s="18">
        <v>8.5523681258802206E-2</v>
      </c>
      <c r="F16" s="18"/>
      <c r="G16" s="18">
        <v>7.7910641484621401E-2</v>
      </c>
      <c r="H16" s="18">
        <v>8.9478741504115902E-2</v>
      </c>
      <c r="I16" s="18">
        <v>0.13605131936977399</v>
      </c>
      <c r="J16" s="18">
        <v>9.8385188117712005E-2</v>
      </c>
      <c r="K16" s="18">
        <v>9.8770101211078806E-2</v>
      </c>
      <c r="L16" s="18">
        <v>0.125874775704296</v>
      </c>
      <c r="M16" s="18"/>
      <c r="N16" s="18">
        <v>0.105039678596743</v>
      </c>
      <c r="O16" s="18">
        <v>8.5174140311051597E-2</v>
      </c>
      <c r="P16" s="18">
        <v>0.11775590633555499</v>
      </c>
      <c r="Q16" s="18">
        <v>0.12088347100856101</v>
      </c>
      <c r="R16" s="18"/>
      <c r="S16" s="18">
        <v>9.8152066868870999E-2</v>
      </c>
      <c r="T16" s="18">
        <v>0.102195869328671</v>
      </c>
      <c r="U16" s="18">
        <v>0.102020277971896</v>
      </c>
      <c r="V16" s="18">
        <v>0.105693439030961</v>
      </c>
      <c r="W16" s="18">
        <v>0.12191646691104201</v>
      </c>
      <c r="X16" s="18">
        <v>0.12555338177502501</v>
      </c>
      <c r="Y16" s="18">
        <v>0.107995952304605</v>
      </c>
      <c r="Z16" s="18">
        <v>6.2729018556469299E-2</v>
      </c>
      <c r="AA16" s="18">
        <v>8.6013766605698802E-2</v>
      </c>
      <c r="AB16" s="18">
        <v>0.12701211925778499</v>
      </c>
      <c r="AC16" s="18">
        <v>0.15156180647908499</v>
      </c>
      <c r="AD16" s="18">
        <v>6.7008320832338E-2</v>
      </c>
      <c r="AE16" s="18"/>
      <c r="AF16" s="18">
        <v>0.151083086614823</v>
      </c>
      <c r="AG16" s="18">
        <v>7.5271637807586902E-2</v>
      </c>
      <c r="AH16" s="18">
        <v>0.111895616225866</v>
      </c>
      <c r="AI16" s="18"/>
      <c r="AJ16" s="18">
        <v>0.13960153231301101</v>
      </c>
      <c r="AK16" s="18">
        <v>8.7645590933433395E-2</v>
      </c>
      <c r="AL16" s="18">
        <v>4.3773672998002999E-2</v>
      </c>
      <c r="AM16" s="18">
        <v>0.196595233172383</v>
      </c>
      <c r="AN16" s="18">
        <v>0.12989065409626199</v>
      </c>
      <c r="AO16" s="18"/>
      <c r="AP16" s="18">
        <v>0.16128049096788399</v>
      </c>
      <c r="AQ16" s="18">
        <v>6.6852443520953306E-2</v>
      </c>
      <c r="AR16" s="18">
        <v>6.4921558139188401E-2</v>
      </c>
      <c r="AS16" s="18">
        <v>0.19671012450942099</v>
      </c>
      <c r="AT16" s="18">
        <v>7.6102406210956403E-2</v>
      </c>
      <c r="AU16" s="18"/>
      <c r="AV16" s="18">
        <v>5.7809251901780198E-2</v>
      </c>
      <c r="AW16" s="18">
        <v>0.16246592392451101</v>
      </c>
      <c r="AX16" s="18">
        <v>6.5039884218555902E-2</v>
      </c>
      <c r="AY16" s="18">
        <v>0.224688849552134</v>
      </c>
      <c r="AZ16" s="18">
        <v>7.06486580011388E-2</v>
      </c>
      <c r="BA16" s="18">
        <v>8.4607454566276899E-2</v>
      </c>
      <c r="BB16" s="18"/>
      <c r="BC16" s="18">
        <v>0.11467959750634001</v>
      </c>
      <c r="BD16" s="18">
        <v>0.11319743645945</v>
      </c>
      <c r="BE16" s="18">
        <v>0.102452254234351</v>
      </c>
      <c r="BF16" s="18">
        <v>8.7484472899811996E-2</v>
      </c>
      <c r="BG16" s="18">
        <v>5.5259582797624898E-2</v>
      </c>
      <c r="BH16" s="18"/>
      <c r="BI16" s="18">
        <v>0.122439471628717</v>
      </c>
      <c r="BJ16" s="18">
        <v>8.8893290402947106E-2</v>
      </c>
      <c r="BK16" s="18">
        <v>0.11811004118702</v>
      </c>
      <c r="BL16" s="18">
        <v>9.2682278498557702E-2</v>
      </c>
      <c r="BM16" s="18">
        <v>9.5263498605352701E-2</v>
      </c>
    </row>
    <row r="17" spans="2:65" x14ac:dyDescent="0.35">
      <c r="B17" s="21" t="s">
        <v>84</v>
      </c>
      <c r="C17" s="19">
        <v>0.61715355980488895</v>
      </c>
      <c r="D17" s="19">
        <v>0.57428474314354705</v>
      </c>
      <c r="E17" s="19">
        <v>0.65708795674732401</v>
      </c>
      <c r="F17" s="19"/>
      <c r="G17" s="19">
        <v>0.660387145752238</v>
      </c>
      <c r="H17" s="19">
        <v>0.66795828867015805</v>
      </c>
      <c r="I17" s="19">
        <v>0.57653066518220397</v>
      </c>
      <c r="J17" s="19">
        <v>0.61747658190455601</v>
      </c>
      <c r="K17" s="19">
        <v>0.64191835791307705</v>
      </c>
      <c r="L17" s="19">
        <v>0.56288895573217601</v>
      </c>
      <c r="M17" s="19"/>
      <c r="N17" s="19">
        <v>0.65389315649979296</v>
      </c>
      <c r="O17" s="19">
        <v>0.66637709221866703</v>
      </c>
      <c r="P17" s="19">
        <v>0.56406242859282396</v>
      </c>
      <c r="Q17" s="19">
        <v>0.56893460514618699</v>
      </c>
      <c r="R17" s="19"/>
      <c r="S17" s="19">
        <v>0.58377152504888996</v>
      </c>
      <c r="T17" s="19">
        <v>0.67289346125013105</v>
      </c>
      <c r="U17" s="19">
        <v>0.55644912411525005</v>
      </c>
      <c r="V17" s="19">
        <v>0.61276778970921397</v>
      </c>
      <c r="W17" s="19">
        <v>0.597967279822336</v>
      </c>
      <c r="X17" s="19">
        <v>0.585926006764239</v>
      </c>
      <c r="Y17" s="19">
        <v>0.636539336668827</v>
      </c>
      <c r="Z17" s="19">
        <v>0.69335161551895097</v>
      </c>
      <c r="AA17" s="19">
        <v>0.69021962442295004</v>
      </c>
      <c r="AB17" s="19">
        <v>0.59499796786076398</v>
      </c>
      <c r="AC17" s="19">
        <v>0.54286312284551896</v>
      </c>
      <c r="AD17" s="19">
        <v>0.61557681760114302</v>
      </c>
      <c r="AE17" s="19"/>
      <c r="AF17" s="19">
        <v>0.50577998562049598</v>
      </c>
      <c r="AG17" s="19">
        <v>0.70592423783668101</v>
      </c>
      <c r="AH17" s="19">
        <v>0.57541526942446897</v>
      </c>
      <c r="AI17" s="19"/>
      <c r="AJ17" s="19">
        <v>0.52175282753396401</v>
      </c>
      <c r="AK17" s="19">
        <v>0.68934938121974498</v>
      </c>
      <c r="AL17" s="19">
        <v>0.82413939578369999</v>
      </c>
      <c r="AM17" s="19">
        <v>0.239997593473987</v>
      </c>
      <c r="AN17" s="19">
        <v>0.52847231750885004</v>
      </c>
      <c r="AO17" s="19"/>
      <c r="AP17" s="19">
        <v>0.48632233985817602</v>
      </c>
      <c r="AQ17" s="19">
        <v>0.73547771276690499</v>
      </c>
      <c r="AR17" s="19">
        <v>0.77428161670362705</v>
      </c>
      <c r="AS17" s="19">
        <v>0.36423472493665299</v>
      </c>
      <c r="AT17" s="19">
        <v>0.71535036813430997</v>
      </c>
      <c r="AU17" s="19"/>
      <c r="AV17" s="19">
        <v>0.75379586482730898</v>
      </c>
      <c r="AW17" s="19">
        <v>0.482427694565987</v>
      </c>
      <c r="AX17" s="19">
        <v>0.80043938847663099</v>
      </c>
      <c r="AY17" s="19">
        <v>0.31022873851841298</v>
      </c>
      <c r="AZ17" s="19">
        <v>0.72405562782940702</v>
      </c>
      <c r="BA17" s="19">
        <v>0.55041745138945397</v>
      </c>
      <c r="BB17" s="19"/>
      <c r="BC17" s="19">
        <v>0.53702074704341496</v>
      </c>
      <c r="BD17" s="19">
        <v>0.59813246850889901</v>
      </c>
      <c r="BE17" s="19">
        <v>0.66639103379085296</v>
      </c>
      <c r="BF17" s="19">
        <v>0.720326572398723</v>
      </c>
      <c r="BG17" s="19">
        <v>0.75441783727542999</v>
      </c>
      <c r="BH17" s="19"/>
      <c r="BI17" s="19">
        <v>0.59601921621259302</v>
      </c>
      <c r="BJ17" s="19">
        <v>0.64554211760068203</v>
      </c>
      <c r="BK17" s="19">
        <v>0.57568764534940997</v>
      </c>
      <c r="BL17" s="19">
        <v>0.62731268528644202</v>
      </c>
      <c r="BM17" s="19">
        <v>0.63758246446786804</v>
      </c>
    </row>
    <row r="18" spans="2:65" x14ac:dyDescent="0.35">
      <c r="B18" s="16"/>
    </row>
    <row r="19" spans="2:65" x14ac:dyDescent="0.35">
      <c r="B19" t="s">
        <v>87</v>
      </c>
    </row>
    <row r="20" spans="2:65" x14ac:dyDescent="0.35">
      <c r="B20" t="s">
        <v>88</v>
      </c>
    </row>
    <row r="22" spans="2:65" x14ac:dyDescent="0.35">
      <c r="B22" s="8" t="str">
        <f>HYPERLINK("#'Contents'!A1", "Return to Contents")</f>
        <v>Return to Contents</v>
      </c>
    </row>
  </sheetData>
  <mergeCells count="11">
    <mergeCell ref="D2:BE2"/>
    <mergeCell ref="AJ5:AN5"/>
    <mergeCell ref="AP5:AT5"/>
    <mergeCell ref="AV5:BA5"/>
    <mergeCell ref="BC5:BG5"/>
    <mergeCell ref="BI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 min="61" max="65" width="10.7265625" customWidth="1"/>
    <col min="66" max="66" width="2.1796875" customWidth="1"/>
  </cols>
  <sheetData>
    <row r="2" spans="2:65" ht="40" customHeight="1" x14ac:dyDescent="0.35">
      <c r="D2" s="30" t="s">
        <v>106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row>
    <row r="5" spans="2:65" ht="30" customHeight="1" x14ac:dyDescent="0.35">
      <c r="B5" s="15"/>
      <c r="C5" s="15"/>
      <c r="D5" s="29" t="s">
        <v>66</v>
      </c>
      <c r="E5" s="29"/>
      <c r="F5" s="15"/>
      <c r="G5" s="29" t="s">
        <v>67</v>
      </c>
      <c r="H5" s="29"/>
      <c r="I5" s="29"/>
      <c r="J5" s="29"/>
      <c r="K5" s="29"/>
      <c r="L5" s="29"/>
      <c r="M5" s="15"/>
      <c r="N5" s="29" t="s">
        <v>68</v>
      </c>
      <c r="O5" s="29"/>
      <c r="P5" s="29"/>
      <c r="Q5" s="29"/>
      <c r="R5" s="15"/>
      <c r="S5" s="29" t="s">
        <v>69</v>
      </c>
      <c r="T5" s="29"/>
      <c r="U5" s="29"/>
      <c r="V5" s="29"/>
      <c r="W5" s="29"/>
      <c r="X5" s="29"/>
      <c r="Y5" s="29"/>
      <c r="Z5" s="29"/>
      <c r="AA5" s="29"/>
      <c r="AB5" s="29"/>
      <c r="AC5" s="29"/>
      <c r="AD5" s="29"/>
      <c r="AE5" s="15"/>
      <c r="AF5" s="29" t="s">
        <v>70</v>
      </c>
      <c r="AG5" s="29"/>
      <c r="AH5" s="29"/>
      <c r="AI5" s="15"/>
      <c r="AJ5" s="29" t="s">
        <v>71</v>
      </c>
      <c r="AK5" s="29"/>
      <c r="AL5" s="29"/>
      <c r="AM5" s="29"/>
      <c r="AN5" s="29"/>
      <c r="AO5" s="15"/>
      <c r="AP5" s="29" t="s">
        <v>72</v>
      </c>
      <c r="AQ5" s="29"/>
      <c r="AR5" s="29"/>
      <c r="AS5" s="29"/>
      <c r="AT5" s="29"/>
      <c r="AU5" s="15"/>
      <c r="AV5" s="29" t="s">
        <v>73</v>
      </c>
      <c r="AW5" s="29"/>
      <c r="AX5" s="29"/>
      <c r="AY5" s="29"/>
      <c r="AZ5" s="29"/>
      <c r="BA5" s="29"/>
      <c r="BB5" s="15"/>
      <c r="BC5" s="29" t="s">
        <v>74</v>
      </c>
      <c r="BD5" s="29"/>
      <c r="BE5" s="29"/>
      <c r="BF5" s="29"/>
      <c r="BG5" s="29"/>
      <c r="BH5" s="15"/>
      <c r="BI5" s="29" t="s">
        <v>75</v>
      </c>
      <c r="BJ5" s="29"/>
      <c r="BK5" s="29"/>
      <c r="BL5" s="29"/>
      <c r="BM5" s="29"/>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c r="BI6" s="12" t="s">
        <v>61</v>
      </c>
      <c r="BJ6" s="12" t="s">
        <v>62</v>
      </c>
      <c r="BK6" s="12" t="s">
        <v>63</v>
      </c>
      <c r="BL6" s="12" t="s">
        <v>64</v>
      </c>
      <c r="BM6" s="12" t="s">
        <v>65</v>
      </c>
    </row>
    <row r="7" spans="2:65"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c r="BH7" s="10"/>
      <c r="BI7" s="10">
        <v>783</v>
      </c>
      <c r="BJ7" s="10">
        <v>427</v>
      </c>
      <c r="BK7" s="10">
        <v>128</v>
      </c>
      <c r="BL7" s="10">
        <v>170</v>
      </c>
      <c r="BM7" s="10">
        <v>397</v>
      </c>
    </row>
    <row r="8" spans="2:65"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c r="BH8" s="11"/>
      <c r="BI8" s="11">
        <v>750</v>
      </c>
      <c r="BJ8" s="11">
        <v>435</v>
      </c>
      <c r="BK8" s="11">
        <v>135</v>
      </c>
      <c r="BL8" s="11">
        <v>175</v>
      </c>
      <c r="BM8" s="11">
        <v>412</v>
      </c>
    </row>
    <row r="9" spans="2:65" x14ac:dyDescent="0.35">
      <c r="B9" s="21" t="s">
        <v>97</v>
      </c>
      <c r="C9" s="17">
        <v>0.12801820943459299</v>
      </c>
      <c r="D9" s="17">
        <v>0.13010920372627</v>
      </c>
      <c r="E9" s="17">
        <v>0.12352429550791399</v>
      </c>
      <c r="F9" s="17"/>
      <c r="G9" s="17">
        <v>0.16866572693187601</v>
      </c>
      <c r="H9" s="17">
        <v>0.14714468151042601</v>
      </c>
      <c r="I9" s="17">
        <v>0.10601080009936199</v>
      </c>
      <c r="J9" s="17">
        <v>0.102434021111365</v>
      </c>
      <c r="K9" s="17">
        <v>0.14586767249704299</v>
      </c>
      <c r="L9" s="17">
        <v>0.111786715220729</v>
      </c>
      <c r="M9" s="17"/>
      <c r="N9" s="17">
        <v>9.9320057461385197E-2</v>
      </c>
      <c r="O9" s="17">
        <v>0.13278319438889299</v>
      </c>
      <c r="P9" s="17">
        <v>0.130812260207924</v>
      </c>
      <c r="Q9" s="17">
        <v>0.153694022217643</v>
      </c>
      <c r="R9" s="17"/>
      <c r="S9" s="17">
        <v>0.115310549793679</v>
      </c>
      <c r="T9" s="17">
        <v>0.11968568287860799</v>
      </c>
      <c r="U9" s="17">
        <v>0.14868200526425701</v>
      </c>
      <c r="V9" s="17">
        <v>0.118653441856412</v>
      </c>
      <c r="W9" s="17">
        <v>0.173800565591607</v>
      </c>
      <c r="X9" s="17">
        <v>0.137804569863124</v>
      </c>
      <c r="Y9" s="17">
        <v>0.122340162502731</v>
      </c>
      <c r="Z9" s="17">
        <v>0.113250532157869</v>
      </c>
      <c r="AA9" s="17">
        <v>0.12572250758110701</v>
      </c>
      <c r="AB9" s="17">
        <v>0.12333999595786101</v>
      </c>
      <c r="AC9" s="17">
        <v>0.12300732928396001</v>
      </c>
      <c r="AD9" s="17">
        <v>0.12539905163689899</v>
      </c>
      <c r="AE9" s="17"/>
      <c r="AF9" s="17">
        <v>0.158292657271631</v>
      </c>
      <c r="AG9" s="17">
        <v>0.103254005055621</v>
      </c>
      <c r="AH9" s="17">
        <v>7.9620146369425895E-2</v>
      </c>
      <c r="AI9" s="17"/>
      <c r="AJ9" s="17">
        <v>0.14973874630894099</v>
      </c>
      <c r="AK9" s="17">
        <v>0.110286625165365</v>
      </c>
      <c r="AL9" s="17">
        <v>9.4614114455527296E-2</v>
      </c>
      <c r="AM9" s="17">
        <v>0.22686327811705601</v>
      </c>
      <c r="AN9" s="17">
        <v>9.4371151630614894E-2</v>
      </c>
      <c r="AO9" s="17"/>
      <c r="AP9" s="17">
        <v>0.16936631218015699</v>
      </c>
      <c r="AQ9" s="17">
        <v>0.101177326765719</v>
      </c>
      <c r="AR9" s="17">
        <v>0.13233030956182601</v>
      </c>
      <c r="AS9" s="17">
        <v>0.13337935387206801</v>
      </c>
      <c r="AT9" s="17">
        <v>0.20142801002889199</v>
      </c>
      <c r="AU9" s="17"/>
      <c r="AV9" s="17">
        <v>9.9656437042767401E-2</v>
      </c>
      <c r="AW9" s="17">
        <v>0.15532932860723001</v>
      </c>
      <c r="AX9" s="17">
        <v>0.15256795453333999</v>
      </c>
      <c r="AY9" s="17">
        <v>0.147418041688401</v>
      </c>
      <c r="AZ9" s="17">
        <v>0.18049449297366199</v>
      </c>
      <c r="BA9" s="17">
        <v>0.14566701984483699</v>
      </c>
      <c r="BB9" s="17"/>
      <c r="BC9" s="17">
        <v>0.13357645523578701</v>
      </c>
      <c r="BD9" s="17">
        <v>0.12765920586295501</v>
      </c>
      <c r="BE9" s="17">
        <v>0.120101871022531</v>
      </c>
      <c r="BF9" s="17">
        <v>0.146928322182583</v>
      </c>
      <c r="BG9" s="17">
        <v>0.111324533730046</v>
      </c>
      <c r="BH9" s="17"/>
      <c r="BI9" s="17">
        <v>0.118808747058383</v>
      </c>
      <c r="BJ9" s="17">
        <v>0.106118068353156</v>
      </c>
      <c r="BK9" s="17">
        <v>0.16346957869747</v>
      </c>
      <c r="BL9" s="17">
        <v>0.16117341547243599</v>
      </c>
      <c r="BM9" s="17">
        <v>0.124740081601665</v>
      </c>
    </row>
    <row r="10" spans="2:65" x14ac:dyDescent="0.35">
      <c r="B10" s="21" t="s">
        <v>98</v>
      </c>
      <c r="C10" s="17">
        <v>0.43939273431791598</v>
      </c>
      <c r="D10" s="17">
        <v>0.41265534086813099</v>
      </c>
      <c r="E10" s="17">
        <v>0.46579939327446201</v>
      </c>
      <c r="F10" s="17"/>
      <c r="G10" s="17">
        <v>0.42066280621834101</v>
      </c>
      <c r="H10" s="17">
        <v>0.39791482766902397</v>
      </c>
      <c r="I10" s="17">
        <v>0.45050851359502198</v>
      </c>
      <c r="J10" s="17">
        <v>0.41234202774850298</v>
      </c>
      <c r="K10" s="17">
        <v>0.41481002498916603</v>
      </c>
      <c r="L10" s="17">
        <v>0.515089368563591</v>
      </c>
      <c r="M10" s="17"/>
      <c r="N10" s="17">
        <v>0.42596304069706598</v>
      </c>
      <c r="O10" s="17">
        <v>0.48126015293362701</v>
      </c>
      <c r="P10" s="17">
        <v>0.43339840071647401</v>
      </c>
      <c r="Q10" s="17">
        <v>0.41304926935200098</v>
      </c>
      <c r="R10" s="17"/>
      <c r="S10" s="17">
        <v>0.44328071218805298</v>
      </c>
      <c r="T10" s="17">
        <v>0.53030884991975202</v>
      </c>
      <c r="U10" s="17">
        <v>0.368576165564377</v>
      </c>
      <c r="V10" s="17">
        <v>0.42462866961826801</v>
      </c>
      <c r="W10" s="17">
        <v>0.41952538292491298</v>
      </c>
      <c r="X10" s="17">
        <v>0.40889681485804602</v>
      </c>
      <c r="Y10" s="17">
        <v>0.43232607607696999</v>
      </c>
      <c r="Z10" s="17">
        <v>0.48034770265437199</v>
      </c>
      <c r="AA10" s="17">
        <v>0.45069261434212698</v>
      </c>
      <c r="AB10" s="17">
        <v>0.39343539147937701</v>
      </c>
      <c r="AC10" s="17">
        <v>0.49924644691331299</v>
      </c>
      <c r="AD10" s="17">
        <v>0.35954802339206798</v>
      </c>
      <c r="AE10" s="17"/>
      <c r="AF10" s="17">
        <v>0.44410864320278098</v>
      </c>
      <c r="AG10" s="17">
        <v>0.45568741975820898</v>
      </c>
      <c r="AH10" s="17">
        <v>0.380138811272413</v>
      </c>
      <c r="AI10" s="17"/>
      <c r="AJ10" s="17">
        <v>0.45150274529444701</v>
      </c>
      <c r="AK10" s="17">
        <v>0.42889147900067098</v>
      </c>
      <c r="AL10" s="17">
        <v>0.477621176675735</v>
      </c>
      <c r="AM10" s="17">
        <v>0.39344659682960598</v>
      </c>
      <c r="AN10" s="17">
        <v>0.43603010352433402</v>
      </c>
      <c r="AO10" s="17"/>
      <c r="AP10" s="17">
        <v>0.43491791686107401</v>
      </c>
      <c r="AQ10" s="17">
        <v>0.41999312461293298</v>
      </c>
      <c r="AR10" s="17">
        <v>0.53837067002594097</v>
      </c>
      <c r="AS10" s="17">
        <v>0.44604887608044003</v>
      </c>
      <c r="AT10" s="17">
        <v>0.45355884500856403</v>
      </c>
      <c r="AU10" s="17"/>
      <c r="AV10" s="17">
        <v>0.420970994102427</v>
      </c>
      <c r="AW10" s="17">
        <v>0.42513176695767302</v>
      </c>
      <c r="AX10" s="17">
        <v>0.48172864963529</v>
      </c>
      <c r="AY10" s="17">
        <v>0.44118263090063697</v>
      </c>
      <c r="AZ10" s="17">
        <v>0.47595222717553698</v>
      </c>
      <c r="BA10" s="17">
        <v>0.519308152911653</v>
      </c>
      <c r="BB10" s="17"/>
      <c r="BC10" s="17">
        <v>0.47958617377212098</v>
      </c>
      <c r="BD10" s="17">
        <v>0.44259987668108502</v>
      </c>
      <c r="BE10" s="17">
        <v>0.42408335498982902</v>
      </c>
      <c r="BF10" s="17">
        <v>0.40075270265977198</v>
      </c>
      <c r="BG10" s="17">
        <v>0.27343371733161098</v>
      </c>
      <c r="BH10" s="17"/>
      <c r="BI10" s="17">
        <v>0.45880795529761698</v>
      </c>
      <c r="BJ10" s="17">
        <v>0.48424040702690302</v>
      </c>
      <c r="BK10" s="17">
        <v>0.43990523798926301</v>
      </c>
      <c r="BL10" s="17">
        <v>0.41608836050297299</v>
      </c>
      <c r="BM10" s="17">
        <v>0.36791607345965099</v>
      </c>
    </row>
    <row r="11" spans="2:65" x14ac:dyDescent="0.35">
      <c r="B11" s="21" t="s">
        <v>99</v>
      </c>
      <c r="C11" s="17">
        <v>0.25811638927137998</v>
      </c>
      <c r="D11" s="17">
        <v>0.254749999267811</v>
      </c>
      <c r="E11" s="17">
        <v>0.26267178731046398</v>
      </c>
      <c r="F11" s="17"/>
      <c r="G11" s="17">
        <v>0.23821028898044899</v>
      </c>
      <c r="H11" s="17">
        <v>0.27661535050744501</v>
      </c>
      <c r="I11" s="17">
        <v>0.25539667880130801</v>
      </c>
      <c r="J11" s="17">
        <v>0.29262778976452197</v>
      </c>
      <c r="K11" s="17">
        <v>0.28605093160370998</v>
      </c>
      <c r="L11" s="17">
        <v>0.21188717726357001</v>
      </c>
      <c r="M11" s="17"/>
      <c r="N11" s="17">
        <v>0.264096361512272</v>
      </c>
      <c r="O11" s="17">
        <v>0.22973336502292999</v>
      </c>
      <c r="P11" s="17">
        <v>0.27084571024492698</v>
      </c>
      <c r="Q11" s="17">
        <v>0.26977211663713402</v>
      </c>
      <c r="R11" s="17"/>
      <c r="S11" s="17">
        <v>0.24666900104747899</v>
      </c>
      <c r="T11" s="17">
        <v>0.22340804113332099</v>
      </c>
      <c r="U11" s="17">
        <v>0.32223397181954599</v>
      </c>
      <c r="V11" s="17">
        <v>0.25393823250370201</v>
      </c>
      <c r="W11" s="17">
        <v>0.228131176734305</v>
      </c>
      <c r="X11" s="17">
        <v>0.27141614434958</v>
      </c>
      <c r="Y11" s="17">
        <v>0.30153329566291698</v>
      </c>
      <c r="Z11" s="17">
        <v>0.25644442893154601</v>
      </c>
      <c r="AA11" s="17">
        <v>0.25523897693942998</v>
      </c>
      <c r="AB11" s="17">
        <v>0.26284073377990802</v>
      </c>
      <c r="AC11" s="17">
        <v>0.22574026129824901</v>
      </c>
      <c r="AD11" s="17">
        <v>0.270182417402347</v>
      </c>
      <c r="AE11" s="17"/>
      <c r="AF11" s="17">
        <v>0.246761753152243</v>
      </c>
      <c r="AG11" s="17">
        <v>0.25855956109345202</v>
      </c>
      <c r="AH11" s="17">
        <v>0.31861593667445998</v>
      </c>
      <c r="AI11" s="17"/>
      <c r="AJ11" s="17">
        <v>0.25925260942985601</v>
      </c>
      <c r="AK11" s="17">
        <v>0.27075439460331002</v>
      </c>
      <c r="AL11" s="17">
        <v>0.22727004353632399</v>
      </c>
      <c r="AM11" s="17">
        <v>0.17179605588208299</v>
      </c>
      <c r="AN11" s="17">
        <v>0.27905282361487399</v>
      </c>
      <c r="AO11" s="17"/>
      <c r="AP11" s="17">
        <v>0.23654436480036101</v>
      </c>
      <c r="AQ11" s="17">
        <v>0.288249066683472</v>
      </c>
      <c r="AR11" s="17">
        <v>0.177660956317505</v>
      </c>
      <c r="AS11" s="17">
        <v>0.27989479244339699</v>
      </c>
      <c r="AT11" s="17">
        <v>0.21954205577697</v>
      </c>
      <c r="AU11" s="17"/>
      <c r="AV11" s="17">
        <v>0.27578361428381398</v>
      </c>
      <c r="AW11" s="17">
        <v>0.24939588597026</v>
      </c>
      <c r="AX11" s="17">
        <v>0.21360156629341301</v>
      </c>
      <c r="AY11" s="17">
        <v>0.26957947150218098</v>
      </c>
      <c r="AZ11" s="17">
        <v>0.231576108425398</v>
      </c>
      <c r="BA11" s="17">
        <v>0.22931159415543301</v>
      </c>
      <c r="BB11" s="17"/>
      <c r="BC11" s="17">
        <v>0.248981517571044</v>
      </c>
      <c r="BD11" s="17">
        <v>0.24805375514636799</v>
      </c>
      <c r="BE11" s="17">
        <v>0.263205968406865</v>
      </c>
      <c r="BF11" s="17">
        <v>0.23529155123477499</v>
      </c>
      <c r="BG11" s="17">
        <v>0.30310621354858303</v>
      </c>
      <c r="BH11" s="17"/>
      <c r="BI11" s="17">
        <v>0.24988630228040001</v>
      </c>
      <c r="BJ11" s="17">
        <v>0.27843968358857901</v>
      </c>
      <c r="BK11" s="17">
        <v>0.241235186148194</v>
      </c>
      <c r="BL11" s="17">
        <v>0.26161917663443801</v>
      </c>
      <c r="BM11" s="17">
        <v>0.27731728202039002</v>
      </c>
    </row>
    <row r="12" spans="2:65" x14ac:dyDescent="0.35">
      <c r="B12" s="21" t="s">
        <v>100</v>
      </c>
      <c r="C12" s="17">
        <v>0.120602651920333</v>
      </c>
      <c r="D12" s="17">
        <v>0.14600815065227399</v>
      </c>
      <c r="E12" s="17">
        <v>9.6412678880831298E-2</v>
      </c>
      <c r="F12" s="17"/>
      <c r="G12" s="17">
        <v>0.136960424808378</v>
      </c>
      <c r="H12" s="17">
        <v>0.121041784272143</v>
      </c>
      <c r="I12" s="17">
        <v>0.119947731071104</v>
      </c>
      <c r="J12" s="17">
        <v>0.118670402628335</v>
      </c>
      <c r="K12" s="17">
        <v>0.11128278644325799</v>
      </c>
      <c r="L12" s="17">
        <v>0.11764667191036</v>
      </c>
      <c r="M12" s="17"/>
      <c r="N12" s="17">
        <v>0.171370781042333</v>
      </c>
      <c r="O12" s="17">
        <v>0.106212132585022</v>
      </c>
      <c r="P12" s="17">
        <v>0.101775344889016</v>
      </c>
      <c r="Q12" s="17">
        <v>9.7095084268577006E-2</v>
      </c>
      <c r="R12" s="17"/>
      <c r="S12" s="17">
        <v>0.14515708168476801</v>
      </c>
      <c r="T12" s="17">
        <v>9.7374517651573206E-2</v>
      </c>
      <c r="U12" s="17">
        <v>9.3428095003124795E-2</v>
      </c>
      <c r="V12" s="17">
        <v>0.120450234206412</v>
      </c>
      <c r="W12" s="17">
        <v>0.126900279710769</v>
      </c>
      <c r="X12" s="17">
        <v>0.148707918335927</v>
      </c>
      <c r="Y12" s="17">
        <v>0.101999893663478</v>
      </c>
      <c r="Z12" s="17">
        <v>7.5717338868335302E-2</v>
      </c>
      <c r="AA12" s="17">
        <v>0.112219144397555</v>
      </c>
      <c r="AB12" s="17">
        <v>0.147668428206674</v>
      </c>
      <c r="AC12" s="17">
        <v>0.114845706549593</v>
      </c>
      <c r="AD12" s="17">
        <v>0.14913646223258101</v>
      </c>
      <c r="AE12" s="17"/>
      <c r="AF12" s="17">
        <v>0.10127445510316201</v>
      </c>
      <c r="AG12" s="17">
        <v>0.13663623941679601</v>
      </c>
      <c r="AH12" s="17">
        <v>0.119982992168585</v>
      </c>
      <c r="AI12" s="17"/>
      <c r="AJ12" s="17">
        <v>9.1802317203586004E-2</v>
      </c>
      <c r="AK12" s="17">
        <v>0.145107721394098</v>
      </c>
      <c r="AL12" s="17">
        <v>0.136774760556053</v>
      </c>
      <c r="AM12" s="17">
        <v>0.166528477010674</v>
      </c>
      <c r="AN12" s="17">
        <v>8.9324024746610498E-2</v>
      </c>
      <c r="AO12" s="17"/>
      <c r="AP12" s="17">
        <v>0.10219067191720201</v>
      </c>
      <c r="AQ12" s="17">
        <v>0.14432831418838499</v>
      </c>
      <c r="AR12" s="17">
        <v>9.1330356189289696E-2</v>
      </c>
      <c r="AS12" s="17">
        <v>0.10888252492627599</v>
      </c>
      <c r="AT12" s="17">
        <v>8.2186243038607901E-2</v>
      </c>
      <c r="AU12" s="17"/>
      <c r="AV12" s="17">
        <v>0.15340799405431699</v>
      </c>
      <c r="AW12" s="17">
        <v>0.10892847795121501</v>
      </c>
      <c r="AX12" s="17">
        <v>0.11182879310439101</v>
      </c>
      <c r="AY12" s="17">
        <v>9.7084532000102294E-2</v>
      </c>
      <c r="AZ12" s="17">
        <v>7.5361386063963406E-2</v>
      </c>
      <c r="BA12" s="17">
        <v>4.06241938536962E-2</v>
      </c>
      <c r="BB12" s="17"/>
      <c r="BC12" s="17">
        <v>7.8345131666476206E-2</v>
      </c>
      <c r="BD12" s="17">
        <v>0.13186216764554101</v>
      </c>
      <c r="BE12" s="17">
        <v>0.13999167545576299</v>
      </c>
      <c r="BF12" s="17">
        <v>0.165348189212742</v>
      </c>
      <c r="BG12" s="17">
        <v>0.23852752727525101</v>
      </c>
      <c r="BH12" s="17"/>
      <c r="BI12" s="17">
        <v>0.12374967263165999</v>
      </c>
      <c r="BJ12" s="17">
        <v>9.9099798910023795E-2</v>
      </c>
      <c r="BK12" s="17">
        <v>7.4055996311641295E-2</v>
      </c>
      <c r="BL12" s="17">
        <v>0.100182237116432</v>
      </c>
      <c r="BM12" s="17">
        <v>0.15819065536542801</v>
      </c>
    </row>
    <row r="13" spans="2:65" x14ac:dyDescent="0.35">
      <c r="B13" s="21" t="s">
        <v>101</v>
      </c>
      <c r="C13" s="17">
        <v>2.4806196437169199E-2</v>
      </c>
      <c r="D13" s="17">
        <v>3.4771066647067798E-2</v>
      </c>
      <c r="E13" s="17">
        <v>1.52072801281352E-2</v>
      </c>
      <c r="F13" s="17"/>
      <c r="G13" s="17">
        <v>9.7019183707597097E-3</v>
      </c>
      <c r="H13" s="17">
        <v>1.9467830783323401E-2</v>
      </c>
      <c r="I13" s="17">
        <v>4.6700336218772703E-2</v>
      </c>
      <c r="J13" s="17">
        <v>3.6627409346763999E-2</v>
      </c>
      <c r="K13" s="17">
        <v>2.1677191624347301E-2</v>
      </c>
      <c r="L13" s="17">
        <v>1.4057145081057E-2</v>
      </c>
      <c r="M13" s="17"/>
      <c r="N13" s="17">
        <v>2.6321887737378601E-2</v>
      </c>
      <c r="O13" s="17">
        <v>2.8217691483036201E-2</v>
      </c>
      <c r="P13" s="17">
        <v>2.25052910834646E-2</v>
      </c>
      <c r="Q13" s="17">
        <v>2.2033136466803899E-2</v>
      </c>
      <c r="R13" s="17"/>
      <c r="S13" s="17">
        <v>2.9230856109354698E-2</v>
      </c>
      <c r="T13" s="17">
        <v>1.4615570786814899E-2</v>
      </c>
      <c r="U13" s="17">
        <v>1.9331734094519399E-2</v>
      </c>
      <c r="V13" s="17">
        <v>4.55429588181403E-2</v>
      </c>
      <c r="W13" s="17">
        <v>2.98230708163707E-2</v>
      </c>
      <c r="X13" s="17">
        <v>1.9802197822159199E-2</v>
      </c>
      <c r="Y13" s="17">
        <v>1.8275487406365101E-2</v>
      </c>
      <c r="Z13" s="17">
        <v>2.54128644432275E-2</v>
      </c>
      <c r="AA13" s="17">
        <v>2.1806280847374598E-2</v>
      </c>
      <c r="AB13" s="17">
        <v>3.71499183244288E-2</v>
      </c>
      <c r="AC13" s="17">
        <v>1.14908804438048E-2</v>
      </c>
      <c r="AD13" s="17">
        <v>1.6802367498442699E-2</v>
      </c>
      <c r="AE13" s="17"/>
      <c r="AF13" s="17">
        <v>2.7191008870305101E-2</v>
      </c>
      <c r="AG13" s="17">
        <v>2.4387190399468801E-2</v>
      </c>
      <c r="AH13" s="17">
        <v>3.3092327101370299E-2</v>
      </c>
      <c r="AI13" s="17"/>
      <c r="AJ13" s="17">
        <v>2.3844084290713798E-2</v>
      </c>
      <c r="AK13" s="17">
        <v>2.73422814916785E-2</v>
      </c>
      <c r="AL13" s="17">
        <v>4.10914861443809E-2</v>
      </c>
      <c r="AM13" s="17">
        <v>0</v>
      </c>
      <c r="AN13" s="17">
        <v>3.1078016462363599E-2</v>
      </c>
      <c r="AO13" s="17"/>
      <c r="AP13" s="17">
        <v>3.3333209957298299E-2</v>
      </c>
      <c r="AQ13" s="17">
        <v>2.3060427680359201E-2</v>
      </c>
      <c r="AR13" s="17">
        <v>3.7294680175922898E-2</v>
      </c>
      <c r="AS13" s="17">
        <v>2.2366480450310301E-2</v>
      </c>
      <c r="AT13" s="17">
        <v>4.32848461469666E-2</v>
      </c>
      <c r="AU13" s="17"/>
      <c r="AV13" s="17">
        <v>2.6183892786767901E-2</v>
      </c>
      <c r="AW13" s="17">
        <v>3.5176656416769599E-2</v>
      </c>
      <c r="AX13" s="17">
        <v>2.7688677871026201E-2</v>
      </c>
      <c r="AY13" s="17">
        <v>1.8414938971089902E-2</v>
      </c>
      <c r="AZ13" s="17">
        <v>2.7659266676737501E-2</v>
      </c>
      <c r="BA13" s="17">
        <v>6.6128579201134002E-3</v>
      </c>
      <c r="BB13" s="17"/>
      <c r="BC13" s="17">
        <v>1.5649527323252699E-2</v>
      </c>
      <c r="BD13" s="17">
        <v>2.25784806968761E-2</v>
      </c>
      <c r="BE13" s="17">
        <v>3.0585715533106E-2</v>
      </c>
      <c r="BF13" s="17">
        <v>3.7680630524401203E-2</v>
      </c>
      <c r="BG13" s="17">
        <v>6.0055558589413999E-2</v>
      </c>
      <c r="BH13" s="17"/>
      <c r="BI13" s="17">
        <v>2.5654979357485001E-2</v>
      </c>
      <c r="BJ13" s="17">
        <v>1.5806440624664499E-2</v>
      </c>
      <c r="BK13" s="17">
        <v>2.33736016992953E-2</v>
      </c>
      <c r="BL13" s="17">
        <v>1.26725576491078E-2</v>
      </c>
      <c r="BM13" s="17">
        <v>4.0603209543539999E-2</v>
      </c>
    </row>
    <row r="14" spans="2:65" x14ac:dyDescent="0.35">
      <c r="B14" s="21" t="s">
        <v>81</v>
      </c>
      <c r="C14" s="17">
        <v>2.9063818618608801E-2</v>
      </c>
      <c r="D14" s="17">
        <v>2.1706238838446301E-2</v>
      </c>
      <c r="E14" s="17">
        <v>3.6384564898193798E-2</v>
      </c>
      <c r="F14" s="17"/>
      <c r="G14" s="17">
        <v>2.5798834690197E-2</v>
      </c>
      <c r="H14" s="17">
        <v>3.7815525257637303E-2</v>
      </c>
      <c r="I14" s="17">
        <v>2.14359402144319E-2</v>
      </c>
      <c r="J14" s="17">
        <v>3.7298349400510897E-2</v>
      </c>
      <c r="K14" s="17">
        <v>2.0311392842476499E-2</v>
      </c>
      <c r="L14" s="17">
        <v>2.95329219606923E-2</v>
      </c>
      <c r="M14" s="17"/>
      <c r="N14" s="17">
        <v>1.29278715495667E-2</v>
      </c>
      <c r="O14" s="17">
        <v>2.17934635864915E-2</v>
      </c>
      <c r="P14" s="17">
        <v>4.0662992858194399E-2</v>
      </c>
      <c r="Q14" s="17">
        <v>4.4356371057840897E-2</v>
      </c>
      <c r="R14" s="17"/>
      <c r="S14" s="17">
        <v>2.0351799176666401E-2</v>
      </c>
      <c r="T14" s="17">
        <v>1.46073376299311E-2</v>
      </c>
      <c r="U14" s="17">
        <v>4.7748028254176303E-2</v>
      </c>
      <c r="V14" s="17">
        <v>3.6786462997065297E-2</v>
      </c>
      <c r="W14" s="17">
        <v>2.18195242220354E-2</v>
      </c>
      <c r="X14" s="17">
        <v>1.3372354771163599E-2</v>
      </c>
      <c r="Y14" s="17">
        <v>2.3525084687538701E-2</v>
      </c>
      <c r="Z14" s="17">
        <v>4.8827132944650603E-2</v>
      </c>
      <c r="AA14" s="17">
        <v>3.43204758924072E-2</v>
      </c>
      <c r="AB14" s="17">
        <v>3.5565532251752199E-2</v>
      </c>
      <c r="AC14" s="17">
        <v>2.5669375511079898E-2</v>
      </c>
      <c r="AD14" s="17">
        <v>7.8931677837661599E-2</v>
      </c>
      <c r="AE14" s="17"/>
      <c r="AF14" s="17">
        <v>2.2371482399877001E-2</v>
      </c>
      <c r="AG14" s="17">
        <v>2.1475584276452599E-2</v>
      </c>
      <c r="AH14" s="17">
        <v>6.8549786413744901E-2</v>
      </c>
      <c r="AI14" s="17"/>
      <c r="AJ14" s="17">
        <v>2.38594974724568E-2</v>
      </c>
      <c r="AK14" s="17">
        <v>1.7617498344878E-2</v>
      </c>
      <c r="AL14" s="17">
        <v>2.2628418631979799E-2</v>
      </c>
      <c r="AM14" s="17">
        <v>4.136559216058E-2</v>
      </c>
      <c r="AN14" s="17">
        <v>7.0143880021202296E-2</v>
      </c>
      <c r="AO14" s="17"/>
      <c r="AP14" s="17">
        <v>2.3647524283908702E-2</v>
      </c>
      <c r="AQ14" s="17">
        <v>2.3191740069131401E-2</v>
      </c>
      <c r="AR14" s="17">
        <v>2.30130277295151E-2</v>
      </c>
      <c r="AS14" s="17">
        <v>9.4279722275079306E-3</v>
      </c>
      <c r="AT14" s="17">
        <v>0</v>
      </c>
      <c r="AU14" s="17"/>
      <c r="AV14" s="17">
        <v>2.39970677299064E-2</v>
      </c>
      <c r="AW14" s="17">
        <v>2.6037884096852499E-2</v>
      </c>
      <c r="AX14" s="17">
        <v>1.25843585625398E-2</v>
      </c>
      <c r="AY14" s="17">
        <v>2.63203849375887E-2</v>
      </c>
      <c r="AZ14" s="17">
        <v>8.9565186847018908E-3</v>
      </c>
      <c r="BA14" s="17">
        <v>5.8476181314268003E-2</v>
      </c>
      <c r="BB14" s="17"/>
      <c r="BC14" s="17">
        <v>4.38611944313195E-2</v>
      </c>
      <c r="BD14" s="17">
        <v>2.7246513967174799E-2</v>
      </c>
      <c r="BE14" s="17">
        <v>2.2031414591905801E-2</v>
      </c>
      <c r="BF14" s="17">
        <v>1.39986041857271E-2</v>
      </c>
      <c r="BG14" s="17">
        <v>1.3552449525094599E-2</v>
      </c>
      <c r="BH14" s="17"/>
      <c r="BI14" s="17">
        <v>2.3092343374454701E-2</v>
      </c>
      <c r="BJ14" s="17">
        <v>1.62956014966734E-2</v>
      </c>
      <c r="BK14" s="17">
        <v>5.79603991541357E-2</v>
      </c>
      <c r="BL14" s="17">
        <v>4.8264252624614201E-2</v>
      </c>
      <c r="BM14" s="17">
        <v>3.12326980093252E-2</v>
      </c>
    </row>
    <row r="15" spans="2:65" x14ac:dyDescent="0.35">
      <c r="B15" s="21" t="s">
        <v>102</v>
      </c>
      <c r="C15" s="18">
        <v>0.567410943752508</v>
      </c>
      <c r="D15" s="18">
        <v>0.54276454459440104</v>
      </c>
      <c r="E15" s="18">
        <v>0.58932368878237595</v>
      </c>
      <c r="F15" s="18"/>
      <c r="G15" s="18">
        <v>0.58932853315021605</v>
      </c>
      <c r="H15" s="18">
        <v>0.54505950917945101</v>
      </c>
      <c r="I15" s="18">
        <v>0.55651931369438401</v>
      </c>
      <c r="J15" s="18">
        <v>0.51477604885986705</v>
      </c>
      <c r="K15" s="18">
        <v>0.56067769748620899</v>
      </c>
      <c r="L15" s="18">
        <v>0.62687608378432003</v>
      </c>
      <c r="M15" s="18"/>
      <c r="N15" s="18">
        <v>0.52528309815845098</v>
      </c>
      <c r="O15" s="18">
        <v>0.61404334732251997</v>
      </c>
      <c r="P15" s="18">
        <v>0.56421066092439798</v>
      </c>
      <c r="Q15" s="18">
        <v>0.56674329156964398</v>
      </c>
      <c r="R15" s="18"/>
      <c r="S15" s="18">
        <v>0.55859126198173203</v>
      </c>
      <c r="T15" s="18">
        <v>0.64999453279835995</v>
      </c>
      <c r="U15" s="18">
        <v>0.51725817082863301</v>
      </c>
      <c r="V15" s="18">
        <v>0.54328211147467997</v>
      </c>
      <c r="W15" s="18">
        <v>0.59332594851651999</v>
      </c>
      <c r="X15" s="18">
        <v>0.54670138472116903</v>
      </c>
      <c r="Y15" s="18">
        <v>0.55466623857970099</v>
      </c>
      <c r="Z15" s="18">
        <v>0.59359823481224105</v>
      </c>
      <c r="AA15" s="18">
        <v>0.57641512192323396</v>
      </c>
      <c r="AB15" s="18">
        <v>0.51677538743723805</v>
      </c>
      <c r="AC15" s="18">
        <v>0.62225377619727296</v>
      </c>
      <c r="AD15" s="18">
        <v>0.484947075028968</v>
      </c>
      <c r="AE15" s="18"/>
      <c r="AF15" s="18">
        <v>0.60240130047441198</v>
      </c>
      <c r="AG15" s="18">
        <v>0.55894142481383102</v>
      </c>
      <c r="AH15" s="18">
        <v>0.45975895764183899</v>
      </c>
      <c r="AI15" s="18"/>
      <c r="AJ15" s="18">
        <v>0.60124149160338702</v>
      </c>
      <c r="AK15" s="18">
        <v>0.53917810416603595</v>
      </c>
      <c r="AL15" s="18">
        <v>0.57223529113126304</v>
      </c>
      <c r="AM15" s="18">
        <v>0.62030987494666201</v>
      </c>
      <c r="AN15" s="18">
        <v>0.53040125515494896</v>
      </c>
      <c r="AO15" s="18"/>
      <c r="AP15" s="18">
        <v>0.60428422904123102</v>
      </c>
      <c r="AQ15" s="18">
        <v>0.52117045137865203</v>
      </c>
      <c r="AR15" s="18">
        <v>0.67070097958776698</v>
      </c>
      <c r="AS15" s="18">
        <v>0.57942822995250798</v>
      </c>
      <c r="AT15" s="18">
        <v>0.65498685503745502</v>
      </c>
      <c r="AU15" s="18"/>
      <c r="AV15" s="18">
        <v>0.52062743114519405</v>
      </c>
      <c r="AW15" s="18">
        <v>0.580461095564903</v>
      </c>
      <c r="AX15" s="18">
        <v>0.63429660416862998</v>
      </c>
      <c r="AY15" s="18">
        <v>0.58860067258903803</v>
      </c>
      <c r="AZ15" s="18">
        <v>0.65644672014919903</v>
      </c>
      <c r="BA15" s="18">
        <v>0.66497517275648999</v>
      </c>
      <c r="BB15" s="18"/>
      <c r="BC15" s="18">
        <v>0.61316262900790797</v>
      </c>
      <c r="BD15" s="18">
        <v>0.57025908254404001</v>
      </c>
      <c r="BE15" s="18">
        <v>0.54418522601235997</v>
      </c>
      <c r="BF15" s="18">
        <v>0.54768102484235504</v>
      </c>
      <c r="BG15" s="18">
        <v>0.38475825106165701</v>
      </c>
      <c r="BH15" s="18"/>
      <c r="BI15" s="18">
        <v>0.57761670235600104</v>
      </c>
      <c r="BJ15" s="18">
        <v>0.59035847538005903</v>
      </c>
      <c r="BK15" s="18">
        <v>0.60337481668673298</v>
      </c>
      <c r="BL15" s="18">
        <v>0.57726177597540895</v>
      </c>
      <c r="BM15" s="18">
        <v>0.49265615506131699</v>
      </c>
    </row>
    <row r="16" spans="2:65" x14ac:dyDescent="0.35">
      <c r="B16" s="21" t="s">
        <v>103</v>
      </c>
      <c r="C16" s="18">
        <v>0.14540884835750301</v>
      </c>
      <c r="D16" s="18">
        <v>0.18077921729934199</v>
      </c>
      <c r="E16" s="18">
        <v>0.111619959008966</v>
      </c>
      <c r="F16" s="18"/>
      <c r="G16" s="18">
        <v>0.14666234317913801</v>
      </c>
      <c r="H16" s="18">
        <v>0.140509615055467</v>
      </c>
      <c r="I16" s="18">
        <v>0.16664806728987699</v>
      </c>
      <c r="J16" s="18">
        <v>0.15529781197509901</v>
      </c>
      <c r="K16" s="18">
        <v>0.13295997806760501</v>
      </c>
      <c r="L16" s="18">
        <v>0.13170381699141701</v>
      </c>
      <c r="M16" s="18"/>
      <c r="N16" s="18">
        <v>0.19769266877971101</v>
      </c>
      <c r="O16" s="18">
        <v>0.13442982406805801</v>
      </c>
      <c r="P16" s="18">
        <v>0.12428063597248</v>
      </c>
      <c r="Q16" s="18">
        <v>0.119128220735381</v>
      </c>
      <c r="R16" s="18"/>
      <c r="S16" s="18">
        <v>0.17438793779412201</v>
      </c>
      <c r="T16" s="18">
        <v>0.11199008843838799</v>
      </c>
      <c r="U16" s="18">
        <v>0.112759829097644</v>
      </c>
      <c r="V16" s="18">
        <v>0.16599319302455201</v>
      </c>
      <c r="W16" s="18">
        <v>0.15672335052714001</v>
      </c>
      <c r="X16" s="18">
        <v>0.168510116158087</v>
      </c>
      <c r="Y16" s="18">
        <v>0.12027538106984299</v>
      </c>
      <c r="Z16" s="18">
        <v>0.101130203311563</v>
      </c>
      <c r="AA16" s="18">
        <v>0.13402542524493</v>
      </c>
      <c r="AB16" s="18">
        <v>0.18481834653110199</v>
      </c>
      <c r="AC16" s="18">
        <v>0.126336586993398</v>
      </c>
      <c r="AD16" s="18">
        <v>0.165938829731024</v>
      </c>
      <c r="AE16" s="18"/>
      <c r="AF16" s="18">
        <v>0.128465463973468</v>
      </c>
      <c r="AG16" s="18">
        <v>0.161023429816265</v>
      </c>
      <c r="AH16" s="18">
        <v>0.15307531926995599</v>
      </c>
      <c r="AI16" s="18"/>
      <c r="AJ16" s="18">
        <v>0.1156464014943</v>
      </c>
      <c r="AK16" s="18">
        <v>0.172450002885777</v>
      </c>
      <c r="AL16" s="18">
        <v>0.17786624670043399</v>
      </c>
      <c r="AM16" s="18">
        <v>0.166528477010674</v>
      </c>
      <c r="AN16" s="18">
        <v>0.12040204120897401</v>
      </c>
      <c r="AO16" s="18"/>
      <c r="AP16" s="18">
        <v>0.13552388187450001</v>
      </c>
      <c r="AQ16" s="18">
        <v>0.167388741868744</v>
      </c>
      <c r="AR16" s="18">
        <v>0.128625036365213</v>
      </c>
      <c r="AS16" s="18">
        <v>0.13124900537658701</v>
      </c>
      <c r="AT16" s="18">
        <v>0.12547108918557401</v>
      </c>
      <c r="AU16" s="18"/>
      <c r="AV16" s="18">
        <v>0.17959188684108501</v>
      </c>
      <c r="AW16" s="18">
        <v>0.144105134367985</v>
      </c>
      <c r="AX16" s="18">
        <v>0.139517470975418</v>
      </c>
      <c r="AY16" s="18">
        <v>0.11549947097119199</v>
      </c>
      <c r="AZ16" s="18">
        <v>0.103020652740701</v>
      </c>
      <c r="BA16" s="18">
        <v>4.7237051773809602E-2</v>
      </c>
      <c r="BB16" s="18"/>
      <c r="BC16" s="18">
        <v>9.3994658989728794E-2</v>
      </c>
      <c r="BD16" s="18">
        <v>0.154440648342417</v>
      </c>
      <c r="BE16" s="18">
        <v>0.17057739098886901</v>
      </c>
      <c r="BF16" s="18">
        <v>0.20302881973714301</v>
      </c>
      <c r="BG16" s="18">
        <v>0.29858308586466498</v>
      </c>
      <c r="BH16" s="18"/>
      <c r="BI16" s="18">
        <v>0.14940465198914499</v>
      </c>
      <c r="BJ16" s="18">
        <v>0.114906239534688</v>
      </c>
      <c r="BK16" s="18">
        <v>9.7429598010936605E-2</v>
      </c>
      <c r="BL16" s="18">
        <v>0.11285479476554</v>
      </c>
      <c r="BM16" s="18">
        <v>0.198793864908968</v>
      </c>
    </row>
    <row r="17" spans="2:65" x14ac:dyDescent="0.35">
      <c r="B17" s="21" t="s">
        <v>84</v>
      </c>
      <c r="C17" s="19">
        <v>0.42200209539500599</v>
      </c>
      <c r="D17" s="19">
        <v>0.361985327295059</v>
      </c>
      <c r="E17" s="19">
        <v>0.47770372977341002</v>
      </c>
      <c r="F17" s="19"/>
      <c r="G17" s="19">
        <v>0.44266618997107898</v>
      </c>
      <c r="H17" s="19">
        <v>0.40454989412398401</v>
      </c>
      <c r="I17" s="19">
        <v>0.38987124640450699</v>
      </c>
      <c r="J17" s="19">
        <v>0.35947823688476799</v>
      </c>
      <c r="K17" s="19">
        <v>0.42771771941860398</v>
      </c>
      <c r="L17" s="19">
        <v>0.49517226679290299</v>
      </c>
      <c r="M17" s="19"/>
      <c r="N17" s="19">
        <v>0.32759042937874</v>
      </c>
      <c r="O17" s="19">
        <v>0.47961352325446199</v>
      </c>
      <c r="P17" s="19">
        <v>0.43993002495191802</v>
      </c>
      <c r="Q17" s="19">
        <v>0.447615070834263</v>
      </c>
      <c r="R17" s="19"/>
      <c r="S17" s="19">
        <v>0.38420332418761</v>
      </c>
      <c r="T17" s="19">
        <v>0.53800444435997197</v>
      </c>
      <c r="U17" s="19">
        <v>0.40449834173098898</v>
      </c>
      <c r="V17" s="19">
        <v>0.37728891845012802</v>
      </c>
      <c r="W17" s="19">
        <v>0.43660259798938</v>
      </c>
      <c r="X17" s="19">
        <v>0.37819126856308299</v>
      </c>
      <c r="Y17" s="19">
        <v>0.43439085750985801</v>
      </c>
      <c r="Z17" s="19">
        <v>0.49246803150067803</v>
      </c>
      <c r="AA17" s="19">
        <v>0.44238969667830402</v>
      </c>
      <c r="AB17" s="19">
        <v>0.33195704090613498</v>
      </c>
      <c r="AC17" s="19">
        <v>0.49591718920387501</v>
      </c>
      <c r="AD17" s="19">
        <v>0.31900824529794403</v>
      </c>
      <c r="AE17" s="19"/>
      <c r="AF17" s="19">
        <v>0.47393583650094401</v>
      </c>
      <c r="AG17" s="19">
        <v>0.39791799499756603</v>
      </c>
      <c r="AH17" s="19">
        <v>0.306683638371884</v>
      </c>
      <c r="AI17" s="19"/>
      <c r="AJ17" s="19">
        <v>0.48559509010908802</v>
      </c>
      <c r="AK17" s="19">
        <v>0.36672810128025901</v>
      </c>
      <c r="AL17" s="19">
        <v>0.39436904443082799</v>
      </c>
      <c r="AM17" s="19">
        <v>0.45378139793598798</v>
      </c>
      <c r="AN17" s="19">
        <v>0.40999921394597499</v>
      </c>
      <c r="AO17" s="19"/>
      <c r="AP17" s="19">
        <v>0.46876034716673098</v>
      </c>
      <c r="AQ17" s="19">
        <v>0.353781709509908</v>
      </c>
      <c r="AR17" s="19">
        <v>0.54207594322255503</v>
      </c>
      <c r="AS17" s="19">
        <v>0.44817922457592102</v>
      </c>
      <c r="AT17" s="19">
        <v>0.52951576585188098</v>
      </c>
      <c r="AU17" s="19"/>
      <c r="AV17" s="19">
        <v>0.34103554430410898</v>
      </c>
      <c r="AW17" s="19">
        <v>0.436355961196918</v>
      </c>
      <c r="AX17" s="19">
        <v>0.49477913319321198</v>
      </c>
      <c r="AY17" s="19">
        <v>0.47310120161784602</v>
      </c>
      <c r="AZ17" s="19">
        <v>0.55342606740849798</v>
      </c>
      <c r="BA17" s="19">
        <v>0.61773812098267999</v>
      </c>
      <c r="BB17" s="19"/>
      <c r="BC17" s="19">
        <v>0.51916797001817905</v>
      </c>
      <c r="BD17" s="19">
        <v>0.41581843420162401</v>
      </c>
      <c r="BE17" s="19">
        <v>0.37360783502349099</v>
      </c>
      <c r="BF17" s="19">
        <v>0.344652205105212</v>
      </c>
      <c r="BG17" s="19">
        <v>8.6175165196992004E-2</v>
      </c>
      <c r="BH17" s="19"/>
      <c r="BI17" s="19">
        <v>0.428212050366856</v>
      </c>
      <c r="BJ17" s="19">
        <v>0.475452235845371</v>
      </c>
      <c r="BK17" s="19">
        <v>0.505945218675797</v>
      </c>
      <c r="BL17" s="19">
        <v>0.46440698120986901</v>
      </c>
      <c r="BM17" s="19">
        <v>0.29386229015234899</v>
      </c>
    </row>
    <row r="18" spans="2:65" x14ac:dyDescent="0.35">
      <c r="B18" s="16"/>
    </row>
    <row r="19" spans="2:65" x14ac:dyDescent="0.35">
      <c r="B19" t="s">
        <v>87</v>
      </c>
    </row>
    <row r="20" spans="2:65" x14ac:dyDescent="0.35">
      <c r="B20" t="s">
        <v>88</v>
      </c>
    </row>
    <row r="22" spans="2:65" x14ac:dyDescent="0.35">
      <c r="B22" s="8" t="str">
        <f>HYPERLINK("#'Contents'!A1", "Return to Contents")</f>
        <v>Return to Contents</v>
      </c>
    </row>
  </sheetData>
  <mergeCells count="11">
    <mergeCell ref="D2:BE2"/>
    <mergeCell ref="AJ5:AN5"/>
    <mergeCell ref="AP5:AT5"/>
    <mergeCell ref="AV5:BA5"/>
    <mergeCell ref="BC5:BG5"/>
    <mergeCell ref="BI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 min="61" max="65" width="10.7265625" customWidth="1"/>
    <col min="66" max="66" width="2.1796875" customWidth="1"/>
  </cols>
  <sheetData>
    <row r="2" spans="2:65" ht="40" customHeight="1" x14ac:dyDescent="0.35">
      <c r="D2" s="30" t="s">
        <v>107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row>
    <row r="5" spans="2:65" ht="30" customHeight="1" x14ac:dyDescent="0.35">
      <c r="B5" s="15"/>
      <c r="C5" s="15"/>
      <c r="D5" s="29" t="s">
        <v>66</v>
      </c>
      <c r="E5" s="29"/>
      <c r="F5" s="15"/>
      <c r="G5" s="29" t="s">
        <v>67</v>
      </c>
      <c r="H5" s="29"/>
      <c r="I5" s="29"/>
      <c r="J5" s="29"/>
      <c r="K5" s="29"/>
      <c r="L5" s="29"/>
      <c r="M5" s="15"/>
      <c r="N5" s="29" t="s">
        <v>68</v>
      </c>
      <c r="O5" s="29"/>
      <c r="P5" s="29"/>
      <c r="Q5" s="29"/>
      <c r="R5" s="15"/>
      <c r="S5" s="29" t="s">
        <v>69</v>
      </c>
      <c r="T5" s="29"/>
      <c r="U5" s="29"/>
      <c r="V5" s="29"/>
      <c r="W5" s="29"/>
      <c r="X5" s="29"/>
      <c r="Y5" s="29"/>
      <c r="Z5" s="29"/>
      <c r="AA5" s="29"/>
      <c r="AB5" s="29"/>
      <c r="AC5" s="29"/>
      <c r="AD5" s="29"/>
      <c r="AE5" s="15"/>
      <c r="AF5" s="29" t="s">
        <v>70</v>
      </c>
      <c r="AG5" s="29"/>
      <c r="AH5" s="29"/>
      <c r="AI5" s="15"/>
      <c r="AJ5" s="29" t="s">
        <v>71</v>
      </c>
      <c r="AK5" s="29"/>
      <c r="AL5" s="29"/>
      <c r="AM5" s="29"/>
      <c r="AN5" s="29"/>
      <c r="AO5" s="15"/>
      <c r="AP5" s="29" t="s">
        <v>72</v>
      </c>
      <c r="AQ5" s="29"/>
      <c r="AR5" s="29"/>
      <c r="AS5" s="29"/>
      <c r="AT5" s="29"/>
      <c r="AU5" s="15"/>
      <c r="AV5" s="29" t="s">
        <v>73</v>
      </c>
      <c r="AW5" s="29"/>
      <c r="AX5" s="29"/>
      <c r="AY5" s="29"/>
      <c r="AZ5" s="29"/>
      <c r="BA5" s="29"/>
      <c r="BB5" s="15"/>
      <c r="BC5" s="29" t="s">
        <v>74</v>
      </c>
      <c r="BD5" s="29"/>
      <c r="BE5" s="29"/>
      <c r="BF5" s="29"/>
      <c r="BG5" s="29"/>
      <c r="BH5" s="15"/>
      <c r="BI5" s="29" t="s">
        <v>75</v>
      </c>
      <c r="BJ5" s="29"/>
      <c r="BK5" s="29"/>
      <c r="BL5" s="29"/>
      <c r="BM5" s="29"/>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c r="BI6" s="12" t="s">
        <v>61</v>
      </c>
      <c r="BJ6" s="12" t="s">
        <v>62</v>
      </c>
      <c r="BK6" s="12" t="s">
        <v>63</v>
      </c>
      <c r="BL6" s="12" t="s">
        <v>64</v>
      </c>
      <c r="BM6" s="12" t="s">
        <v>65</v>
      </c>
    </row>
    <row r="7" spans="2:65"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c r="BH7" s="10"/>
      <c r="BI7" s="10">
        <v>783</v>
      </c>
      <c r="BJ7" s="10">
        <v>427</v>
      </c>
      <c r="BK7" s="10">
        <v>128</v>
      </c>
      <c r="BL7" s="10">
        <v>170</v>
      </c>
      <c r="BM7" s="10">
        <v>397</v>
      </c>
    </row>
    <row r="8" spans="2:65"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c r="BH8" s="11"/>
      <c r="BI8" s="11">
        <v>750</v>
      </c>
      <c r="BJ8" s="11">
        <v>435</v>
      </c>
      <c r="BK8" s="11">
        <v>135</v>
      </c>
      <c r="BL8" s="11">
        <v>175</v>
      </c>
      <c r="BM8" s="11">
        <v>412</v>
      </c>
    </row>
    <row r="9" spans="2:65" x14ac:dyDescent="0.35">
      <c r="B9" s="21" t="s">
        <v>97</v>
      </c>
      <c r="C9" s="17">
        <v>8.9147846480231704E-2</v>
      </c>
      <c r="D9" s="17">
        <v>0.101029208044819</v>
      </c>
      <c r="E9" s="17">
        <v>7.5924230158084499E-2</v>
      </c>
      <c r="F9" s="17"/>
      <c r="G9" s="17">
        <v>0.14811514691163999</v>
      </c>
      <c r="H9" s="17">
        <v>0.10955633603305499</v>
      </c>
      <c r="I9" s="17">
        <v>0.10205047726517399</v>
      </c>
      <c r="J9" s="17">
        <v>5.8951708128711498E-2</v>
      </c>
      <c r="K9" s="17">
        <v>8.4073632524052505E-2</v>
      </c>
      <c r="L9" s="17">
        <v>5.0464073448523702E-2</v>
      </c>
      <c r="M9" s="17"/>
      <c r="N9" s="17">
        <v>7.3125381836315603E-2</v>
      </c>
      <c r="O9" s="17">
        <v>8.2608303762688101E-2</v>
      </c>
      <c r="P9" s="17">
        <v>9.95452753527684E-2</v>
      </c>
      <c r="Q9" s="17">
        <v>0.105574984872481</v>
      </c>
      <c r="R9" s="17"/>
      <c r="S9" s="17">
        <v>0.106255253313185</v>
      </c>
      <c r="T9" s="17">
        <v>8.2543294757092697E-2</v>
      </c>
      <c r="U9" s="17">
        <v>9.3083195004775104E-2</v>
      </c>
      <c r="V9" s="17">
        <v>9.2902729971628406E-2</v>
      </c>
      <c r="W9" s="17">
        <v>9.8273252187973906E-2</v>
      </c>
      <c r="X9" s="17">
        <v>7.0194092752854806E-2</v>
      </c>
      <c r="Y9" s="17">
        <v>7.11397307698141E-2</v>
      </c>
      <c r="Z9" s="17">
        <v>9.6431337879241102E-2</v>
      </c>
      <c r="AA9" s="17">
        <v>8.2253261049959905E-2</v>
      </c>
      <c r="AB9" s="17">
        <v>7.5138213311667798E-2</v>
      </c>
      <c r="AC9" s="17">
        <v>0.137894012636645</v>
      </c>
      <c r="AD9" s="17">
        <v>7.5811964354641895E-2</v>
      </c>
      <c r="AE9" s="17"/>
      <c r="AF9" s="17">
        <v>0.106728418346791</v>
      </c>
      <c r="AG9" s="17">
        <v>7.4111192134796305E-2</v>
      </c>
      <c r="AH9" s="17">
        <v>3.8207380723714601E-2</v>
      </c>
      <c r="AI9" s="17"/>
      <c r="AJ9" s="17">
        <v>7.5017648017747296E-2</v>
      </c>
      <c r="AK9" s="17">
        <v>0.103386077234702</v>
      </c>
      <c r="AL9" s="17">
        <v>5.3540488577831502E-2</v>
      </c>
      <c r="AM9" s="17">
        <v>0.18532023260664199</v>
      </c>
      <c r="AN9" s="17">
        <v>4.2017812572223499E-2</v>
      </c>
      <c r="AO9" s="17"/>
      <c r="AP9" s="17">
        <v>8.1919737192771097E-2</v>
      </c>
      <c r="AQ9" s="17">
        <v>8.7018162772972599E-2</v>
      </c>
      <c r="AR9" s="17">
        <v>6.9575993282871104E-2</v>
      </c>
      <c r="AS9" s="17">
        <v>9.2830871207096793E-2</v>
      </c>
      <c r="AT9" s="17">
        <v>0.16766100678825799</v>
      </c>
      <c r="AU9" s="17"/>
      <c r="AV9" s="17">
        <v>8.4793805682832998E-2</v>
      </c>
      <c r="AW9" s="17">
        <v>7.9834805609887205E-2</v>
      </c>
      <c r="AX9" s="17">
        <v>7.5172426953717494E-2</v>
      </c>
      <c r="AY9" s="17">
        <v>0.10965747995024901</v>
      </c>
      <c r="AZ9" s="17">
        <v>0.161481495632048</v>
      </c>
      <c r="BA9" s="17">
        <v>4.7077321721730798E-2</v>
      </c>
      <c r="BB9" s="17"/>
      <c r="BC9" s="17">
        <v>8.8850888490284802E-2</v>
      </c>
      <c r="BD9" s="17">
        <v>6.6806638891373601E-2</v>
      </c>
      <c r="BE9" s="17">
        <v>8.5692523248213498E-2</v>
      </c>
      <c r="BF9" s="17">
        <v>0.12558777694019399</v>
      </c>
      <c r="BG9" s="17">
        <v>0.14825577641478199</v>
      </c>
      <c r="BH9" s="17"/>
      <c r="BI9" s="17">
        <v>6.5144095433322599E-2</v>
      </c>
      <c r="BJ9" s="17">
        <v>8.7499991472089395E-2</v>
      </c>
      <c r="BK9" s="17">
        <v>0.14133458471014501</v>
      </c>
      <c r="BL9" s="17">
        <v>0.10685585029335</v>
      </c>
      <c r="BM9" s="17">
        <v>0.10256833061494799</v>
      </c>
    </row>
    <row r="10" spans="2:65" x14ac:dyDescent="0.35">
      <c r="B10" s="21" t="s">
        <v>98</v>
      </c>
      <c r="C10" s="17">
        <v>0.25393592052093</v>
      </c>
      <c r="D10" s="17">
        <v>0.26571975989313201</v>
      </c>
      <c r="E10" s="17">
        <v>0.24267849704400199</v>
      </c>
      <c r="F10" s="17"/>
      <c r="G10" s="17">
        <v>0.372672682633511</v>
      </c>
      <c r="H10" s="17">
        <v>0.291589645354141</v>
      </c>
      <c r="I10" s="17">
        <v>0.26566906948662899</v>
      </c>
      <c r="J10" s="17">
        <v>0.20915798735302801</v>
      </c>
      <c r="K10" s="17">
        <v>0.19643405224706101</v>
      </c>
      <c r="L10" s="17">
        <v>0.209193305343225</v>
      </c>
      <c r="M10" s="17"/>
      <c r="N10" s="17">
        <v>0.26318188887248001</v>
      </c>
      <c r="O10" s="17">
        <v>0.262883455871252</v>
      </c>
      <c r="P10" s="17">
        <v>0.24809479707516199</v>
      </c>
      <c r="Q10" s="17">
        <v>0.241664057898865</v>
      </c>
      <c r="R10" s="17"/>
      <c r="S10" s="17">
        <v>0.242308228114437</v>
      </c>
      <c r="T10" s="17">
        <v>0.233382407784856</v>
      </c>
      <c r="U10" s="17">
        <v>0.24611636185125799</v>
      </c>
      <c r="V10" s="17">
        <v>0.26407408784006098</v>
      </c>
      <c r="W10" s="17">
        <v>0.24725896593497301</v>
      </c>
      <c r="X10" s="17">
        <v>0.25267851557154197</v>
      </c>
      <c r="Y10" s="17">
        <v>0.26479266667877699</v>
      </c>
      <c r="Z10" s="17">
        <v>0.29490537407385498</v>
      </c>
      <c r="AA10" s="17">
        <v>0.24313306837861701</v>
      </c>
      <c r="AB10" s="17">
        <v>0.29221038430621699</v>
      </c>
      <c r="AC10" s="17">
        <v>0.21056761865558599</v>
      </c>
      <c r="AD10" s="17">
        <v>0.32126633406687899</v>
      </c>
      <c r="AE10" s="17"/>
      <c r="AF10" s="17">
        <v>0.24132223907337499</v>
      </c>
      <c r="AG10" s="17">
        <v>0.25509481460875499</v>
      </c>
      <c r="AH10" s="17">
        <v>0.23858016052578301</v>
      </c>
      <c r="AI10" s="17"/>
      <c r="AJ10" s="17">
        <v>0.26101799483108201</v>
      </c>
      <c r="AK10" s="17">
        <v>0.24802955258984699</v>
      </c>
      <c r="AL10" s="17">
        <v>0.223521720814362</v>
      </c>
      <c r="AM10" s="17">
        <v>0.230608310849962</v>
      </c>
      <c r="AN10" s="17">
        <v>0.23187402183987299</v>
      </c>
      <c r="AO10" s="17"/>
      <c r="AP10" s="17">
        <v>0.27208256119584301</v>
      </c>
      <c r="AQ10" s="17">
        <v>0.239804686444472</v>
      </c>
      <c r="AR10" s="17">
        <v>0.30044029685519402</v>
      </c>
      <c r="AS10" s="17">
        <v>0.23752900961017201</v>
      </c>
      <c r="AT10" s="17">
        <v>0.35023128632901501</v>
      </c>
      <c r="AU10" s="17"/>
      <c r="AV10" s="17">
        <v>0.244364051822335</v>
      </c>
      <c r="AW10" s="17">
        <v>0.277582398984414</v>
      </c>
      <c r="AX10" s="17">
        <v>0.29727166874872102</v>
      </c>
      <c r="AY10" s="17">
        <v>0.23993062484557301</v>
      </c>
      <c r="AZ10" s="17">
        <v>0.34864145399665802</v>
      </c>
      <c r="BA10" s="17">
        <v>0.18316122600485199</v>
      </c>
      <c r="BB10" s="17"/>
      <c r="BC10" s="17">
        <v>0.23382275346245401</v>
      </c>
      <c r="BD10" s="17">
        <v>0.27303935330076501</v>
      </c>
      <c r="BE10" s="17">
        <v>0.27712097069772201</v>
      </c>
      <c r="BF10" s="17">
        <v>0.240912239938714</v>
      </c>
      <c r="BG10" s="17">
        <v>0.29043208671244403</v>
      </c>
      <c r="BH10" s="17"/>
      <c r="BI10" s="17">
        <v>0.22719960366728501</v>
      </c>
      <c r="BJ10" s="17">
        <v>0.294855720490728</v>
      </c>
      <c r="BK10" s="17">
        <v>0.25987678514457302</v>
      </c>
      <c r="BL10" s="17">
        <v>0.26263812286389698</v>
      </c>
      <c r="BM10" s="17">
        <v>0.240133254393367</v>
      </c>
    </row>
    <row r="11" spans="2:65" x14ac:dyDescent="0.35">
      <c r="B11" s="21" t="s">
        <v>99</v>
      </c>
      <c r="C11" s="17">
        <v>0.34930343227252603</v>
      </c>
      <c r="D11" s="17">
        <v>0.32535002867103202</v>
      </c>
      <c r="E11" s="17">
        <v>0.37336431349763599</v>
      </c>
      <c r="F11" s="17"/>
      <c r="G11" s="17">
        <v>0.279246898463754</v>
      </c>
      <c r="H11" s="17">
        <v>0.27484927325792802</v>
      </c>
      <c r="I11" s="17">
        <v>0.34073530916049999</v>
      </c>
      <c r="J11" s="17">
        <v>0.374678677041348</v>
      </c>
      <c r="K11" s="17">
        <v>0.40586327840959802</v>
      </c>
      <c r="L11" s="17">
        <v>0.40512301435218401</v>
      </c>
      <c r="M11" s="17"/>
      <c r="N11" s="17">
        <v>0.35170259588758601</v>
      </c>
      <c r="O11" s="17">
        <v>0.32086780669867998</v>
      </c>
      <c r="P11" s="17">
        <v>0.39483728877551999</v>
      </c>
      <c r="Q11" s="17">
        <v>0.33206969792834901</v>
      </c>
      <c r="R11" s="17"/>
      <c r="S11" s="17">
        <v>0.35482797407533101</v>
      </c>
      <c r="T11" s="17">
        <v>0.39696261076966499</v>
      </c>
      <c r="U11" s="17">
        <v>0.35919414048840198</v>
      </c>
      <c r="V11" s="17">
        <v>0.32759102961118802</v>
      </c>
      <c r="W11" s="17">
        <v>0.31096387504033102</v>
      </c>
      <c r="X11" s="17">
        <v>0.322973794404387</v>
      </c>
      <c r="Y11" s="17">
        <v>0.38103809995597598</v>
      </c>
      <c r="Z11" s="17">
        <v>0.28818704613798302</v>
      </c>
      <c r="AA11" s="17">
        <v>0.35782197980291203</v>
      </c>
      <c r="AB11" s="17">
        <v>0.36860255235160699</v>
      </c>
      <c r="AC11" s="17">
        <v>0.30190678943857002</v>
      </c>
      <c r="AD11" s="17">
        <v>0.31112467930894999</v>
      </c>
      <c r="AE11" s="17"/>
      <c r="AF11" s="17">
        <v>0.34984895717555797</v>
      </c>
      <c r="AG11" s="17">
        <v>0.35300373490824399</v>
      </c>
      <c r="AH11" s="17">
        <v>0.38039514164730298</v>
      </c>
      <c r="AI11" s="17"/>
      <c r="AJ11" s="17">
        <v>0.391021395027282</v>
      </c>
      <c r="AK11" s="17">
        <v>0.31037725236570601</v>
      </c>
      <c r="AL11" s="17">
        <v>0.37083980764609598</v>
      </c>
      <c r="AM11" s="17">
        <v>0.314500926566322</v>
      </c>
      <c r="AN11" s="17">
        <v>0.36469969825447501</v>
      </c>
      <c r="AO11" s="17"/>
      <c r="AP11" s="17">
        <v>0.368633162037313</v>
      </c>
      <c r="AQ11" s="17">
        <v>0.34991149055023402</v>
      </c>
      <c r="AR11" s="17">
        <v>0.28720223081611201</v>
      </c>
      <c r="AS11" s="17">
        <v>0.39154020819795599</v>
      </c>
      <c r="AT11" s="17">
        <v>0.27410149618917701</v>
      </c>
      <c r="AU11" s="17"/>
      <c r="AV11" s="17">
        <v>0.33355775869656001</v>
      </c>
      <c r="AW11" s="17">
        <v>0.39471700713681901</v>
      </c>
      <c r="AX11" s="17">
        <v>0.31676609054249</v>
      </c>
      <c r="AY11" s="17">
        <v>0.36487278562105502</v>
      </c>
      <c r="AZ11" s="17">
        <v>0.24965831154470799</v>
      </c>
      <c r="BA11" s="17">
        <v>0.41470884641005501</v>
      </c>
      <c r="BB11" s="17"/>
      <c r="BC11" s="17">
        <v>0.39034467464413902</v>
      </c>
      <c r="BD11" s="17">
        <v>0.30228857914809698</v>
      </c>
      <c r="BE11" s="17">
        <v>0.350653025453177</v>
      </c>
      <c r="BF11" s="17">
        <v>0.29322367604259197</v>
      </c>
      <c r="BG11" s="17">
        <v>0.24912426488690301</v>
      </c>
      <c r="BH11" s="17"/>
      <c r="BI11" s="17">
        <v>0.38520723424067999</v>
      </c>
      <c r="BJ11" s="17">
        <v>0.33752040869364902</v>
      </c>
      <c r="BK11" s="17">
        <v>0.30861080529030899</v>
      </c>
      <c r="BL11" s="17">
        <v>0.29114267366035301</v>
      </c>
      <c r="BM11" s="17">
        <v>0.34582414998879202</v>
      </c>
    </row>
    <row r="12" spans="2:65" x14ac:dyDescent="0.35">
      <c r="B12" s="21" t="s">
        <v>100</v>
      </c>
      <c r="C12" s="17">
        <v>0.17167960789136899</v>
      </c>
      <c r="D12" s="17">
        <v>0.18742304686040001</v>
      </c>
      <c r="E12" s="17">
        <v>0.157166913065661</v>
      </c>
      <c r="F12" s="17"/>
      <c r="G12" s="17">
        <v>0.131792226494233</v>
      </c>
      <c r="H12" s="17">
        <v>0.188891403636127</v>
      </c>
      <c r="I12" s="17">
        <v>0.13309063707737401</v>
      </c>
      <c r="J12" s="17">
        <v>0.19764401678570101</v>
      </c>
      <c r="K12" s="17">
        <v>0.19030216523412299</v>
      </c>
      <c r="L12" s="17">
        <v>0.182129335210093</v>
      </c>
      <c r="M12" s="17"/>
      <c r="N12" s="17">
        <v>0.18804848356387099</v>
      </c>
      <c r="O12" s="17">
        <v>0.19229420770851599</v>
      </c>
      <c r="P12" s="17">
        <v>0.13933793047277401</v>
      </c>
      <c r="Q12" s="17">
        <v>0.161699045711935</v>
      </c>
      <c r="R12" s="17"/>
      <c r="S12" s="17">
        <v>0.17983374850571901</v>
      </c>
      <c r="T12" s="17">
        <v>0.180086543881669</v>
      </c>
      <c r="U12" s="17">
        <v>0.12714896690037</v>
      </c>
      <c r="V12" s="17">
        <v>0.152848261552675</v>
      </c>
      <c r="W12" s="17">
        <v>0.150902822523757</v>
      </c>
      <c r="X12" s="17">
        <v>0.22961397766910299</v>
      </c>
      <c r="Y12" s="17">
        <v>0.15273149956791199</v>
      </c>
      <c r="Z12" s="17">
        <v>0.13767755465201401</v>
      </c>
      <c r="AA12" s="17">
        <v>0.179162447790468</v>
      </c>
      <c r="AB12" s="17">
        <v>0.16584966664251299</v>
      </c>
      <c r="AC12" s="17">
        <v>0.23024210463471201</v>
      </c>
      <c r="AD12" s="17">
        <v>0.134898656500302</v>
      </c>
      <c r="AE12" s="17"/>
      <c r="AF12" s="17">
        <v>0.16341943019344199</v>
      </c>
      <c r="AG12" s="17">
        <v>0.18731481620541501</v>
      </c>
      <c r="AH12" s="17">
        <v>0.16644139091271101</v>
      </c>
      <c r="AI12" s="17"/>
      <c r="AJ12" s="17">
        <v>0.14520343662184099</v>
      </c>
      <c r="AK12" s="17">
        <v>0.20178994195106101</v>
      </c>
      <c r="AL12" s="17">
        <v>0.20527336997066201</v>
      </c>
      <c r="AM12" s="17">
        <v>0.22820493781649401</v>
      </c>
      <c r="AN12" s="17">
        <v>0.16562316263846799</v>
      </c>
      <c r="AO12" s="17"/>
      <c r="AP12" s="17">
        <v>0.13786787605454501</v>
      </c>
      <c r="AQ12" s="17">
        <v>0.20663804209019901</v>
      </c>
      <c r="AR12" s="17">
        <v>0.181570799571418</v>
      </c>
      <c r="AS12" s="17">
        <v>0.17365437860276201</v>
      </c>
      <c r="AT12" s="17">
        <v>0.110419735022129</v>
      </c>
      <c r="AU12" s="17"/>
      <c r="AV12" s="17">
        <v>0.213491694449854</v>
      </c>
      <c r="AW12" s="17">
        <v>0.12571273061421501</v>
      </c>
      <c r="AX12" s="17">
        <v>0.19928521177454001</v>
      </c>
      <c r="AY12" s="17">
        <v>0.16874292172795799</v>
      </c>
      <c r="AZ12" s="17">
        <v>0.13769698432900501</v>
      </c>
      <c r="BA12" s="17">
        <v>9.47986975412453E-2</v>
      </c>
      <c r="BB12" s="17"/>
      <c r="BC12" s="17">
        <v>0.15453661562541299</v>
      </c>
      <c r="BD12" s="17">
        <v>0.199261226347731</v>
      </c>
      <c r="BE12" s="17">
        <v>0.15624033411812099</v>
      </c>
      <c r="BF12" s="17">
        <v>0.208955031499756</v>
      </c>
      <c r="BG12" s="17">
        <v>0.22814233938286699</v>
      </c>
      <c r="BH12" s="17"/>
      <c r="BI12" s="17">
        <v>0.182981319137409</v>
      </c>
      <c r="BJ12" s="17">
        <v>0.15867117648589399</v>
      </c>
      <c r="BK12" s="17">
        <v>0.14602584861551901</v>
      </c>
      <c r="BL12" s="17">
        <v>0.15699386676496199</v>
      </c>
      <c r="BM12" s="17">
        <v>0.17959603502114799</v>
      </c>
    </row>
    <row r="13" spans="2:65" x14ac:dyDescent="0.35">
      <c r="B13" s="21" t="s">
        <v>101</v>
      </c>
      <c r="C13" s="17">
        <v>4.2080463401521599E-2</v>
      </c>
      <c r="D13" s="17">
        <v>4.9279052275032598E-2</v>
      </c>
      <c r="E13" s="17">
        <v>3.5265241904887001E-2</v>
      </c>
      <c r="F13" s="17"/>
      <c r="G13" s="17">
        <v>2.2724649557537498E-2</v>
      </c>
      <c r="H13" s="17">
        <v>5.2696057797879503E-2</v>
      </c>
      <c r="I13" s="17">
        <v>7.21662158625484E-2</v>
      </c>
      <c r="J13" s="17">
        <v>5.31932102553479E-2</v>
      </c>
      <c r="K13" s="17">
        <v>2.52856146680298E-2</v>
      </c>
      <c r="L13" s="17">
        <v>2.43383684459446E-2</v>
      </c>
      <c r="M13" s="17"/>
      <c r="N13" s="17">
        <v>4.3057670343662799E-2</v>
      </c>
      <c r="O13" s="17">
        <v>4.7314261360868998E-2</v>
      </c>
      <c r="P13" s="17">
        <v>2.4932143525791799E-2</v>
      </c>
      <c r="Q13" s="17">
        <v>4.9264271214118603E-2</v>
      </c>
      <c r="R13" s="17"/>
      <c r="S13" s="17">
        <v>3.82933806395125E-2</v>
      </c>
      <c r="T13" s="17">
        <v>2.70644440138544E-2</v>
      </c>
      <c r="U13" s="17">
        <v>3.7265651649066298E-2</v>
      </c>
      <c r="V13" s="17">
        <v>4.4033707265267098E-2</v>
      </c>
      <c r="W13" s="17">
        <v>6.8795789920787304E-2</v>
      </c>
      <c r="X13" s="17">
        <v>5.0560796927537503E-2</v>
      </c>
      <c r="Y13" s="17">
        <v>4.2998299311387697E-2</v>
      </c>
      <c r="Z13" s="17">
        <v>6.0571364833313698E-2</v>
      </c>
      <c r="AA13" s="17">
        <v>3.7199843050727301E-2</v>
      </c>
      <c r="AB13" s="17">
        <v>2.6569196210433799E-2</v>
      </c>
      <c r="AC13" s="17">
        <v>4.2694951953140901E-2</v>
      </c>
      <c r="AD13" s="17">
        <v>8.0411089599653596E-2</v>
      </c>
      <c r="AE13" s="17"/>
      <c r="AF13" s="17">
        <v>4.1831708884876001E-2</v>
      </c>
      <c r="AG13" s="17">
        <v>4.6810680778468498E-2</v>
      </c>
      <c r="AH13" s="17">
        <v>3.5696285854289099E-2</v>
      </c>
      <c r="AI13" s="17"/>
      <c r="AJ13" s="17">
        <v>3.2217544812009502E-2</v>
      </c>
      <c r="AK13" s="17">
        <v>5.9979328528600599E-2</v>
      </c>
      <c r="AL13" s="17">
        <v>5.9488401149870897E-2</v>
      </c>
      <c r="AM13" s="17">
        <v>0</v>
      </c>
      <c r="AN13" s="17">
        <v>3.7828901788686801E-2</v>
      </c>
      <c r="AO13" s="17"/>
      <c r="AP13" s="17">
        <v>3.7091612371499202E-2</v>
      </c>
      <c r="AQ13" s="17">
        <v>5.6144594838389399E-2</v>
      </c>
      <c r="AR13" s="17">
        <v>3.3426502067874099E-2</v>
      </c>
      <c r="AS13" s="17">
        <v>3.3351772133638199E-2</v>
      </c>
      <c r="AT13" s="17">
        <v>2.95988585243907E-2</v>
      </c>
      <c r="AU13" s="17"/>
      <c r="AV13" s="17">
        <v>5.9616378429358297E-2</v>
      </c>
      <c r="AW13" s="17">
        <v>2.3398002420415401E-2</v>
      </c>
      <c r="AX13" s="17">
        <v>3.84775142520839E-2</v>
      </c>
      <c r="AY13" s="17">
        <v>2.9597218594157398E-2</v>
      </c>
      <c r="AZ13" s="17">
        <v>3.1349136410823597E-2</v>
      </c>
      <c r="BA13" s="17">
        <v>2.3474811777634001E-2</v>
      </c>
      <c r="BB13" s="17"/>
      <c r="BC13" s="17">
        <v>2.6752105318137799E-2</v>
      </c>
      <c r="BD13" s="17">
        <v>4.1252272842616601E-2</v>
      </c>
      <c r="BE13" s="17">
        <v>5.4316169045432301E-2</v>
      </c>
      <c r="BF13" s="17">
        <v>4.6301590068116301E-2</v>
      </c>
      <c r="BG13" s="17">
        <v>4.0346587998221002E-2</v>
      </c>
      <c r="BH13" s="17"/>
      <c r="BI13" s="17">
        <v>3.58218230007607E-2</v>
      </c>
      <c r="BJ13" s="17">
        <v>3.9001411037197703E-2</v>
      </c>
      <c r="BK13" s="17">
        <v>4.4753209614728402E-2</v>
      </c>
      <c r="BL13" s="17">
        <v>6.0979738916109E-2</v>
      </c>
      <c r="BM13" s="17">
        <v>5.3169571012673902E-2</v>
      </c>
    </row>
    <row r="14" spans="2:65" x14ac:dyDescent="0.35">
      <c r="B14" s="21" t="s">
        <v>81</v>
      </c>
      <c r="C14" s="17">
        <v>9.3852729433420795E-2</v>
      </c>
      <c r="D14" s="17">
        <v>7.1198904255584394E-2</v>
      </c>
      <c r="E14" s="17">
        <v>0.11560080432972999</v>
      </c>
      <c r="F14" s="17"/>
      <c r="G14" s="17">
        <v>4.5448395939325301E-2</v>
      </c>
      <c r="H14" s="17">
        <v>8.2417283920870194E-2</v>
      </c>
      <c r="I14" s="17">
        <v>8.62882911477756E-2</v>
      </c>
      <c r="J14" s="17">
        <v>0.10637440043586301</v>
      </c>
      <c r="K14" s="17">
        <v>9.8041256917135999E-2</v>
      </c>
      <c r="L14" s="17">
        <v>0.12875190320002999</v>
      </c>
      <c r="M14" s="17"/>
      <c r="N14" s="17">
        <v>8.0883979496084807E-2</v>
      </c>
      <c r="O14" s="17">
        <v>9.4031964597994594E-2</v>
      </c>
      <c r="P14" s="17">
        <v>9.3252564797984494E-2</v>
      </c>
      <c r="Q14" s="17">
        <v>0.109727942374251</v>
      </c>
      <c r="R14" s="17"/>
      <c r="S14" s="17">
        <v>7.8481415351815798E-2</v>
      </c>
      <c r="T14" s="17">
        <v>7.9960698792862994E-2</v>
      </c>
      <c r="U14" s="17">
        <v>0.137191684106128</v>
      </c>
      <c r="V14" s="17">
        <v>0.11855018375918</v>
      </c>
      <c r="W14" s="17">
        <v>0.123805294392177</v>
      </c>
      <c r="X14" s="17">
        <v>7.3978822674574896E-2</v>
      </c>
      <c r="Y14" s="17">
        <v>8.7299703716133006E-2</v>
      </c>
      <c r="Z14" s="17">
        <v>0.12222732242359299</v>
      </c>
      <c r="AA14" s="17">
        <v>0.10042939992731501</v>
      </c>
      <c r="AB14" s="17">
        <v>7.1629987177560903E-2</v>
      </c>
      <c r="AC14" s="17">
        <v>7.6694522681345106E-2</v>
      </c>
      <c r="AD14" s="17">
        <v>7.6487276169573806E-2</v>
      </c>
      <c r="AE14" s="17"/>
      <c r="AF14" s="17">
        <v>9.6849246325958205E-2</v>
      </c>
      <c r="AG14" s="17">
        <v>8.3664761364320397E-2</v>
      </c>
      <c r="AH14" s="17">
        <v>0.14067964033619901</v>
      </c>
      <c r="AI14" s="17"/>
      <c r="AJ14" s="17">
        <v>9.5521980690038394E-2</v>
      </c>
      <c r="AK14" s="17">
        <v>7.6437847330083505E-2</v>
      </c>
      <c r="AL14" s="17">
        <v>8.7336211841179207E-2</v>
      </c>
      <c r="AM14" s="17">
        <v>4.136559216058E-2</v>
      </c>
      <c r="AN14" s="17">
        <v>0.157956402906274</v>
      </c>
      <c r="AO14" s="17"/>
      <c r="AP14" s="17">
        <v>0.102405051148029</v>
      </c>
      <c r="AQ14" s="17">
        <v>6.0483023303732397E-2</v>
      </c>
      <c r="AR14" s="17">
        <v>0.127784177406531</v>
      </c>
      <c r="AS14" s="17">
        <v>7.1093760248375201E-2</v>
      </c>
      <c r="AT14" s="17">
        <v>6.7987617147029E-2</v>
      </c>
      <c r="AU14" s="17"/>
      <c r="AV14" s="17">
        <v>6.4176310919060106E-2</v>
      </c>
      <c r="AW14" s="17">
        <v>9.8755055234249295E-2</v>
      </c>
      <c r="AX14" s="17">
        <v>7.3027087728447695E-2</v>
      </c>
      <c r="AY14" s="17">
        <v>8.7198969261007397E-2</v>
      </c>
      <c r="AZ14" s="17">
        <v>7.1172618086757303E-2</v>
      </c>
      <c r="BA14" s="17">
        <v>0.23677909654448301</v>
      </c>
      <c r="BB14" s="17"/>
      <c r="BC14" s="17">
        <v>0.10569296245957099</v>
      </c>
      <c r="BD14" s="17">
        <v>0.117351929469417</v>
      </c>
      <c r="BE14" s="17">
        <v>7.5976977437334003E-2</v>
      </c>
      <c r="BF14" s="17">
        <v>8.5019685510628107E-2</v>
      </c>
      <c r="BG14" s="17">
        <v>4.3698944604782297E-2</v>
      </c>
      <c r="BH14" s="17"/>
      <c r="BI14" s="17">
        <v>0.103645924520542</v>
      </c>
      <c r="BJ14" s="17">
        <v>8.2451291820442293E-2</v>
      </c>
      <c r="BK14" s="17">
        <v>9.9398766624725896E-2</v>
      </c>
      <c r="BL14" s="17">
        <v>0.121389747501329</v>
      </c>
      <c r="BM14" s="17">
        <v>7.8708658969070297E-2</v>
      </c>
    </row>
    <row r="15" spans="2:65" x14ac:dyDescent="0.35">
      <c r="B15" s="21" t="s">
        <v>102</v>
      </c>
      <c r="C15" s="18">
        <v>0.343083767001162</v>
      </c>
      <c r="D15" s="18">
        <v>0.36674896793795098</v>
      </c>
      <c r="E15" s="18">
        <v>0.31860272720208699</v>
      </c>
      <c r="F15" s="18"/>
      <c r="G15" s="18">
        <v>0.52078782954515102</v>
      </c>
      <c r="H15" s="18">
        <v>0.40114598138719598</v>
      </c>
      <c r="I15" s="18">
        <v>0.36771954675180302</v>
      </c>
      <c r="J15" s="18">
        <v>0.26810969548174002</v>
      </c>
      <c r="K15" s="18">
        <v>0.28050768477111299</v>
      </c>
      <c r="L15" s="18">
        <v>0.25965737879174799</v>
      </c>
      <c r="M15" s="18"/>
      <c r="N15" s="18">
        <v>0.33630727070879601</v>
      </c>
      <c r="O15" s="18">
        <v>0.34549175963394002</v>
      </c>
      <c r="P15" s="18">
        <v>0.34764007242792999</v>
      </c>
      <c r="Q15" s="18">
        <v>0.34723904277134598</v>
      </c>
      <c r="R15" s="18"/>
      <c r="S15" s="18">
        <v>0.348563481427622</v>
      </c>
      <c r="T15" s="18">
        <v>0.31592570254194902</v>
      </c>
      <c r="U15" s="18">
        <v>0.33919955685603298</v>
      </c>
      <c r="V15" s="18">
        <v>0.356976817811689</v>
      </c>
      <c r="W15" s="18">
        <v>0.34553221812294699</v>
      </c>
      <c r="X15" s="18">
        <v>0.32287260832439701</v>
      </c>
      <c r="Y15" s="18">
        <v>0.33593239744859099</v>
      </c>
      <c r="Z15" s="18">
        <v>0.39133671195309599</v>
      </c>
      <c r="AA15" s="18">
        <v>0.32538632942857698</v>
      </c>
      <c r="AB15" s="18">
        <v>0.36734859761788502</v>
      </c>
      <c r="AC15" s="18">
        <v>0.34846163129223201</v>
      </c>
      <c r="AD15" s="18">
        <v>0.39707829842152098</v>
      </c>
      <c r="AE15" s="18"/>
      <c r="AF15" s="18">
        <v>0.348050657420166</v>
      </c>
      <c r="AG15" s="18">
        <v>0.32920600674355199</v>
      </c>
      <c r="AH15" s="18">
        <v>0.276787541249498</v>
      </c>
      <c r="AI15" s="18"/>
      <c r="AJ15" s="18">
        <v>0.33603564284882897</v>
      </c>
      <c r="AK15" s="18">
        <v>0.35141562982454899</v>
      </c>
      <c r="AL15" s="18">
        <v>0.277062209392193</v>
      </c>
      <c r="AM15" s="18">
        <v>0.41592854345660402</v>
      </c>
      <c r="AN15" s="18">
        <v>0.27389183441209602</v>
      </c>
      <c r="AO15" s="18"/>
      <c r="AP15" s="18">
        <v>0.35400229838861402</v>
      </c>
      <c r="AQ15" s="18">
        <v>0.32682284921744498</v>
      </c>
      <c r="AR15" s="18">
        <v>0.37001629013806497</v>
      </c>
      <c r="AS15" s="18">
        <v>0.33035988081726902</v>
      </c>
      <c r="AT15" s="18">
        <v>0.51789229311727303</v>
      </c>
      <c r="AU15" s="18"/>
      <c r="AV15" s="18">
        <v>0.32915785750516802</v>
      </c>
      <c r="AW15" s="18">
        <v>0.35741720459430099</v>
      </c>
      <c r="AX15" s="18">
        <v>0.37244409570243903</v>
      </c>
      <c r="AY15" s="18">
        <v>0.34958810479582197</v>
      </c>
      <c r="AZ15" s="18">
        <v>0.51012294962870597</v>
      </c>
      <c r="BA15" s="18">
        <v>0.230238547726583</v>
      </c>
      <c r="BB15" s="18"/>
      <c r="BC15" s="18">
        <v>0.32267364195273901</v>
      </c>
      <c r="BD15" s="18">
        <v>0.33984599219213901</v>
      </c>
      <c r="BE15" s="18">
        <v>0.36281349394593498</v>
      </c>
      <c r="BF15" s="18">
        <v>0.36650001687890799</v>
      </c>
      <c r="BG15" s="18">
        <v>0.43868786312722602</v>
      </c>
      <c r="BH15" s="18"/>
      <c r="BI15" s="18">
        <v>0.29234369910060798</v>
      </c>
      <c r="BJ15" s="18">
        <v>0.38235571196281798</v>
      </c>
      <c r="BK15" s="18">
        <v>0.401211369854718</v>
      </c>
      <c r="BL15" s="18">
        <v>0.36949397315724702</v>
      </c>
      <c r="BM15" s="18">
        <v>0.34270158500831499</v>
      </c>
    </row>
    <row r="16" spans="2:65" x14ac:dyDescent="0.35">
      <c r="B16" s="21" t="s">
        <v>103</v>
      </c>
      <c r="C16" s="18">
        <v>0.21376007129289101</v>
      </c>
      <c r="D16" s="18">
        <v>0.236702099135432</v>
      </c>
      <c r="E16" s="18">
        <v>0.192432154970548</v>
      </c>
      <c r="F16" s="18"/>
      <c r="G16" s="18">
        <v>0.15451687605177</v>
      </c>
      <c r="H16" s="18">
        <v>0.241587461434006</v>
      </c>
      <c r="I16" s="18">
        <v>0.20525685293992199</v>
      </c>
      <c r="J16" s="18">
        <v>0.25083722704104899</v>
      </c>
      <c r="K16" s="18">
        <v>0.215587779902152</v>
      </c>
      <c r="L16" s="18">
        <v>0.206467703656038</v>
      </c>
      <c r="M16" s="18"/>
      <c r="N16" s="18">
        <v>0.231106153907533</v>
      </c>
      <c r="O16" s="18">
        <v>0.23960846906938499</v>
      </c>
      <c r="P16" s="18">
        <v>0.164270073998566</v>
      </c>
      <c r="Q16" s="18">
        <v>0.210963316926054</v>
      </c>
      <c r="R16" s="18"/>
      <c r="S16" s="18">
        <v>0.218127129145232</v>
      </c>
      <c r="T16" s="18">
        <v>0.207150987895523</v>
      </c>
      <c r="U16" s="18">
        <v>0.16441461854943701</v>
      </c>
      <c r="V16" s="18">
        <v>0.19688196881794201</v>
      </c>
      <c r="W16" s="18">
        <v>0.219698612444544</v>
      </c>
      <c r="X16" s="18">
        <v>0.28017477459664097</v>
      </c>
      <c r="Y16" s="18">
        <v>0.1957297988793</v>
      </c>
      <c r="Z16" s="18">
        <v>0.198248919485328</v>
      </c>
      <c r="AA16" s="18">
        <v>0.21636229084119599</v>
      </c>
      <c r="AB16" s="18">
        <v>0.19241886285294699</v>
      </c>
      <c r="AC16" s="18">
        <v>0.272937056587853</v>
      </c>
      <c r="AD16" s="18">
        <v>0.21530974609995601</v>
      </c>
      <c r="AE16" s="18"/>
      <c r="AF16" s="18">
        <v>0.20525113907831799</v>
      </c>
      <c r="AG16" s="18">
        <v>0.23412549698388399</v>
      </c>
      <c r="AH16" s="18">
        <v>0.20213767676700001</v>
      </c>
      <c r="AI16" s="18"/>
      <c r="AJ16" s="18">
        <v>0.17742098143385099</v>
      </c>
      <c r="AK16" s="18">
        <v>0.26176927047966098</v>
      </c>
      <c r="AL16" s="18">
        <v>0.26476177112053201</v>
      </c>
      <c r="AM16" s="18">
        <v>0.22820493781649401</v>
      </c>
      <c r="AN16" s="18">
        <v>0.20345206442715499</v>
      </c>
      <c r="AO16" s="18"/>
      <c r="AP16" s="18">
        <v>0.174959488426044</v>
      </c>
      <c r="AQ16" s="18">
        <v>0.262782636928589</v>
      </c>
      <c r="AR16" s="18">
        <v>0.21499730163929201</v>
      </c>
      <c r="AS16" s="18">
        <v>0.2070061507364</v>
      </c>
      <c r="AT16" s="18">
        <v>0.14001859354651999</v>
      </c>
      <c r="AU16" s="18"/>
      <c r="AV16" s="18">
        <v>0.27310807287921202</v>
      </c>
      <c r="AW16" s="18">
        <v>0.14911073303462999</v>
      </c>
      <c r="AX16" s="18">
        <v>0.23776272602662299</v>
      </c>
      <c r="AY16" s="18">
        <v>0.198340140322116</v>
      </c>
      <c r="AZ16" s="18">
        <v>0.169046120739829</v>
      </c>
      <c r="BA16" s="18">
        <v>0.11827350931887901</v>
      </c>
      <c r="BB16" s="18"/>
      <c r="BC16" s="18">
        <v>0.181288720943551</v>
      </c>
      <c r="BD16" s="18">
        <v>0.24051349919034701</v>
      </c>
      <c r="BE16" s="18">
        <v>0.21055650316355401</v>
      </c>
      <c r="BF16" s="18">
        <v>0.25525662156787199</v>
      </c>
      <c r="BG16" s="18">
        <v>0.26848892738108798</v>
      </c>
      <c r="BH16" s="18"/>
      <c r="BI16" s="18">
        <v>0.21880314213817001</v>
      </c>
      <c r="BJ16" s="18">
        <v>0.197672587523092</v>
      </c>
      <c r="BK16" s="18">
        <v>0.19077905823024699</v>
      </c>
      <c r="BL16" s="18">
        <v>0.21797360568107099</v>
      </c>
      <c r="BM16" s="18">
        <v>0.23276560603382199</v>
      </c>
    </row>
    <row r="17" spans="2:65" x14ac:dyDescent="0.35">
      <c r="B17" s="21" t="s">
        <v>84</v>
      </c>
      <c r="C17" s="19">
        <v>0.12932369570827101</v>
      </c>
      <c r="D17" s="19">
        <v>0.13004686880251901</v>
      </c>
      <c r="E17" s="19">
        <v>0.12617057223153799</v>
      </c>
      <c r="F17" s="19"/>
      <c r="G17" s="19">
        <v>0.36627095349338101</v>
      </c>
      <c r="H17" s="19">
        <v>0.15955851995319001</v>
      </c>
      <c r="I17" s="19">
        <v>0.162462693811881</v>
      </c>
      <c r="J17" s="19">
        <v>1.7272468440691101E-2</v>
      </c>
      <c r="K17" s="19">
        <v>6.4919904868960696E-2</v>
      </c>
      <c r="L17" s="19">
        <v>5.3189675135710802E-2</v>
      </c>
      <c r="M17" s="19"/>
      <c r="N17" s="19">
        <v>0.105201116801263</v>
      </c>
      <c r="O17" s="19">
        <v>0.105883290564555</v>
      </c>
      <c r="P17" s="19">
        <v>0.18336999842936499</v>
      </c>
      <c r="Q17" s="19">
        <v>0.13627572584529299</v>
      </c>
      <c r="R17" s="19"/>
      <c r="S17" s="19">
        <v>0.13043635228239001</v>
      </c>
      <c r="T17" s="19">
        <v>0.108774714646426</v>
      </c>
      <c r="U17" s="19">
        <v>0.174784938306597</v>
      </c>
      <c r="V17" s="19">
        <v>0.16009484899374701</v>
      </c>
      <c r="W17" s="19">
        <v>0.12583360567840299</v>
      </c>
      <c r="X17" s="19">
        <v>4.2697833727756401E-2</v>
      </c>
      <c r="Y17" s="19">
        <v>0.14020259856929099</v>
      </c>
      <c r="Z17" s="19">
        <v>0.193087792467769</v>
      </c>
      <c r="AA17" s="19">
        <v>0.10902403858738099</v>
      </c>
      <c r="AB17" s="19">
        <v>0.17492973476493801</v>
      </c>
      <c r="AC17" s="19">
        <v>7.5524574704378303E-2</v>
      </c>
      <c r="AD17" s="19">
        <v>0.181768552321565</v>
      </c>
      <c r="AE17" s="19"/>
      <c r="AF17" s="19">
        <v>0.14279951834184801</v>
      </c>
      <c r="AG17" s="19">
        <v>9.5080509759667906E-2</v>
      </c>
      <c r="AH17" s="19">
        <v>7.4649864482497899E-2</v>
      </c>
      <c r="AI17" s="19"/>
      <c r="AJ17" s="19">
        <v>0.15861466141497799</v>
      </c>
      <c r="AK17" s="19">
        <v>8.9646359344888293E-2</v>
      </c>
      <c r="AL17" s="19">
        <v>1.2300438271660601E-2</v>
      </c>
      <c r="AM17" s="19">
        <v>0.18772360564011001</v>
      </c>
      <c r="AN17" s="19">
        <v>7.04397699849416E-2</v>
      </c>
      <c r="AO17" s="19"/>
      <c r="AP17" s="19">
        <v>0.17904280996257099</v>
      </c>
      <c r="AQ17" s="19">
        <v>6.4040212288856105E-2</v>
      </c>
      <c r="AR17" s="19">
        <v>0.15501898849877299</v>
      </c>
      <c r="AS17" s="19">
        <v>0.123353730080868</v>
      </c>
      <c r="AT17" s="19">
        <v>0.37787369957075301</v>
      </c>
      <c r="AU17" s="19"/>
      <c r="AV17" s="19">
        <v>5.6049784625955501E-2</v>
      </c>
      <c r="AW17" s="19">
        <v>0.208306471559671</v>
      </c>
      <c r="AX17" s="19">
        <v>0.13468136967581501</v>
      </c>
      <c r="AY17" s="19">
        <v>0.151247964473707</v>
      </c>
      <c r="AZ17" s="19">
        <v>0.34107682888887703</v>
      </c>
      <c r="BA17" s="19">
        <v>0.111965038407704</v>
      </c>
      <c r="BB17" s="19"/>
      <c r="BC17" s="19">
        <v>0.14138492100918801</v>
      </c>
      <c r="BD17" s="19">
        <v>9.9332493001791394E-2</v>
      </c>
      <c r="BE17" s="19">
        <v>0.152256990782381</v>
      </c>
      <c r="BF17" s="19">
        <v>0.111243395311036</v>
      </c>
      <c r="BG17" s="19">
        <v>0.17019893574613801</v>
      </c>
      <c r="BH17" s="19"/>
      <c r="BI17" s="19">
        <v>7.35405569624379E-2</v>
      </c>
      <c r="BJ17" s="19">
        <v>0.18468312443972601</v>
      </c>
      <c r="BK17" s="19">
        <v>0.21043231162447101</v>
      </c>
      <c r="BL17" s="19">
        <v>0.151520367476176</v>
      </c>
      <c r="BM17" s="19">
        <v>0.109935978974493</v>
      </c>
    </row>
    <row r="18" spans="2:65" x14ac:dyDescent="0.35">
      <c r="B18" s="16"/>
    </row>
    <row r="19" spans="2:65" x14ac:dyDescent="0.35">
      <c r="B19" t="s">
        <v>87</v>
      </c>
    </row>
    <row r="20" spans="2:65" x14ac:dyDescent="0.35">
      <c r="B20" t="s">
        <v>88</v>
      </c>
    </row>
    <row r="22" spans="2:65" x14ac:dyDescent="0.35">
      <c r="B22" s="8" t="str">
        <f>HYPERLINK("#'Contents'!A1", "Return to Contents")</f>
        <v>Return to Contents</v>
      </c>
    </row>
  </sheetData>
  <mergeCells count="11">
    <mergeCell ref="D2:BE2"/>
    <mergeCell ref="AJ5:AN5"/>
    <mergeCell ref="AP5:AT5"/>
    <mergeCell ref="AV5:BA5"/>
    <mergeCell ref="BC5:BG5"/>
    <mergeCell ref="BI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6" width="10.7265625" customWidth="1"/>
    <col min="47" max="47" width="2.1796875" customWidth="1"/>
    <col min="48" max="53" width="10.7265625" customWidth="1"/>
    <col min="54" max="54" width="2.1796875" customWidth="1"/>
    <col min="55" max="59" width="10.7265625" customWidth="1"/>
    <col min="60" max="60" width="2.1796875" customWidth="1"/>
    <col min="61" max="65" width="10.7265625" customWidth="1"/>
    <col min="66" max="66" width="2.1796875" customWidth="1"/>
  </cols>
  <sheetData>
    <row r="2" spans="2:65" ht="40" customHeight="1" x14ac:dyDescent="0.35">
      <c r="D2" s="30" t="s">
        <v>113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row>
    <row r="5" spans="2:65" ht="30" customHeight="1" x14ac:dyDescent="0.35">
      <c r="B5" s="15"/>
      <c r="C5" s="15"/>
      <c r="D5" s="29" t="s">
        <v>66</v>
      </c>
      <c r="E5" s="29"/>
      <c r="F5" s="15"/>
      <c r="G5" s="29" t="s">
        <v>67</v>
      </c>
      <c r="H5" s="29"/>
      <c r="I5" s="29"/>
      <c r="J5" s="29"/>
      <c r="K5" s="29"/>
      <c r="L5" s="29"/>
      <c r="M5" s="15"/>
      <c r="N5" s="29" t="s">
        <v>68</v>
      </c>
      <c r="O5" s="29"/>
      <c r="P5" s="29"/>
      <c r="Q5" s="29"/>
      <c r="R5" s="15"/>
      <c r="S5" s="29" t="s">
        <v>69</v>
      </c>
      <c r="T5" s="29"/>
      <c r="U5" s="29"/>
      <c r="V5" s="29"/>
      <c r="W5" s="29"/>
      <c r="X5" s="29"/>
      <c r="Y5" s="29"/>
      <c r="Z5" s="29"/>
      <c r="AA5" s="29"/>
      <c r="AB5" s="29"/>
      <c r="AC5" s="29"/>
      <c r="AD5" s="29"/>
      <c r="AE5" s="15"/>
      <c r="AF5" s="29" t="s">
        <v>70</v>
      </c>
      <c r="AG5" s="29"/>
      <c r="AH5" s="29"/>
      <c r="AI5" s="15"/>
      <c r="AJ5" s="29" t="s">
        <v>71</v>
      </c>
      <c r="AK5" s="29"/>
      <c r="AL5" s="29"/>
      <c r="AM5" s="29"/>
      <c r="AN5" s="29"/>
      <c r="AO5" s="15"/>
      <c r="AP5" s="29" t="s">
        <v>72</v>
      </c>
      <c r="AQ5" s="29"/>
      <c r="AR5" s="29"/>
      <c r="AS5" s="29"/>
      <c r="AT5" s="29"/>
      <c r="AU5" s="15"/>
      <c r="AV5" s="29" t="s">
        <v>73</v>
      </c>
      <c r="AW5" s="29"/>
      <c r="AX5" s="29"/>
      <c r="AY5" s="29"/>
      <c r="AZ5" s="29"/>
      <c r="BA5" s="29"/>
      <c r="BB5" s="15"/>
      <c r="BC5" s="29" t="s">
        <v>74</v>
      </c>
      <c r="BD5" s="29"/>
      <c r="BE5" s="29"/>
      <c r="BF5" s="29"/>
      <c r="BG5" s="29"/>
      <c r="BH5" s="15"/>
      <c r="BI5" s="29" t="s">
        <v>75</v>
      </c>
      <c r="BJ5" s="29"/>
      <c r="BK5" s="29"/>
      <c r="BL5" s="29"/>
      <c r="BM5" s="29"/>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49</v>
      </c>
      <c r="AQ6" s="12" t="s">
        <v>50</v>
      </c>
      <c r="AR6" s="12" t="s">
        <v>51</v>
      </c>
      <c r="AS6" s="12" t="s">
        <v>52</v>
      </c>
      <c r="AT6" s="12" t="s">
        <v>53</v>
      </c>
      <c r="AV6" s="12" t="s">
        <v>46</v>
      </c>
      <c r="AW6" s="12" t="s">
        <v>45</v>
      </c>
      <c r="AX6" s="12" t="s">
        <v>51</v>
      </c>
      <c r="AY6" s="12" t="s">
        <v>52</v>
      </c>
      <c r="AZ6" s="12" t="s">
        <v>54</v>
      </c>
      <c r="BA6" s="12" t="s">
        <v>55</v>
      </c>
      <c r="BC6" s="12" t="s">
        <v>56</v>
      </c>
      <c r="BD6" s="12" t="s">
        <v>57</v>
      </c>
      <c r="BE6" s="12" t="s">
        <v>58</v>
      </c>
      <c r="BF6" s="12" t="s">
        <v>59</v>
      </c>
      <c r="BG6" s="12" t="s">
        <v>60</v>
      </c>
      <c r="BI6" s="12" t="s">
        <v>61</v>
      </c>
      <c r="BJ6" s="12" t="s">
        <v>62</v>
      </c>
      <c r="BK6" s="12" t="s">
        <v>63</v>
      </c>
      <c r="BL6" s="12" t="s">
        <v>64</v>
      </c>
      <c r="BM6" s="12" t="s">
        <v>65</v>
      </c>
    </row>
    <row r="7" spans="2:65" ht="30" customHeight="1" x14ac:dyDescent="0.35">
      <c r="B7" s="10" t="s">
        <v>18</v>
      </c>
      <c r="C7" s="10">
        <v>2010</v>
      </c>
      <c r="D7" s="10">
        <v>999</v>
      </c>
      <c r="E7" s="10">
        <v>1006</v>
      </c>
      <c r="F7" s="10"/>
      <c r="G7" s="10">
        <v>295</v>
      </c>
      <c r="H7" s="10">
        <v>323</v>
      </c>
      <c r="I7" s="10">
        <v>329</v>
      </c>
      <c r="J7" s="10">
        <v>332</v>
      </c>
      <c r="K7" s="10">
        <v>292</v>
      </c>
      <c r="L7" s="10">
        <v>439</v>
      </c>
      <c r="M7" s="10"/>
      <c r="N7" s="10">
        <v>639</v>
      </c>
      <c r="O7" s="10">
        <v>496</v>
      </c>
      <c r="P7" s="10">
        <v>359</v>
      </c>
      <c r="Q7" s="10">
        <v>508</v>
      </c>
      <c r="R7" s="10"/>
      <c r="S7" s="10">
        <v>273</v>
      </c>
      <c r="T7" s="10">
        <v>265</v>
      </c>
      <c r="U7" s="10">
        <v>165</v>
      </c>
      <c r="V7" s="10">
        <v>186</v>
      </c>
      <c r="W7" s="10">
        <v>145</v>
      </c>
      <c r="X7" s="10">
        <v>175</v>
      </c>
      <c r="Y7" s="10">
        <v>163</v>
      </c>
      <c r="Z7" s="10">
        <v>85</v>
      </c>
      <c r="AA7" s="10">
        <v>219</v>
      </c>
      <c r="AB7" s="10">
        <v>162</v>
      </c>
      <c r="AC7" s="10">
        <v>107</v>
      </c>
      <c r="AD7" s="10">
        <v>65</v>
      </c>
      <c r="AE7" s="10"/>
      <c r="AF7" s="10">
        <v>732</v>
      </c>
      <c r="AG7" s="10">
        <v>823</v>
      </c>
      <c r="AH7" s="10">
        <v>255</v>
      </c>
      <c r="AI7" s="10"/>
      <c r="AJ7" s="10">
        <v>691</v>
      </c>
      <c r="AK7" s="10">
        <v>598</v>
      </c>
      <c r="AL7" s="10">
        <v>152</v>
      </c>
      <c r="AM7" s="10">
        <v>26</v>
      </c>
      <c r="AN7" s="10">
        <v>229</v>
      </c>
      <c r="AO7" s="10"/>
      <c r="AP7" s="10">
        <v>375</v>
      </c>
      <c r="AQ7" s="10">
        <v>780</v>
      </c>
      <c r="AR7" s="10">
        <v>180</v>
      </c>
      <c r="AS7" s="10">
        <v>230</v>
      </c>
      <c r="AT7" s="10">
        <v>109</v>
      </c>
      <c r="AU7" s="10"/>
      <c r="AV7" s="10">
        <v>801</v>
      </c>
      <c r="AW7" s="10">
        <v>334</v>
      </c>
      <c r="AX7" s="10">
        <v>155</v>
      </c>
      <c r="AY7" s="10">
        <v>275</v>
      </c>
      <c r="AZ7" s="10">
        <v>131</v>
      </c>
      <c r="BA7" s="10">
        <v>154</v>
      </c>
      <c r="BB7" s="10"/>
      <c r="BC7" s="10">
        <v>462</v>
      </c>
      <c r="BD7" s="10">
        <v>437</v>
      </c>
      <c r="BE7" s="10">
        <v>576</v>
      </c>
      <c r="BF7" s="10">
        <v>232</v>
      </c>
      <c r="BG7" s="10">
        <v>54</v>
      </c>
      <c r="BH7" s="10"/>
      <c r="BI7" s="10">
        <v>783</v>
      </c>
      <c r="BJ7" s="10">
        <v>427</v>
      </c>
      <c r="BK7" s="10">
        <v>128</v>
      </c>
      <c r="BL7" s="10">
        <v>170</v>
      </c>
      <c r="BM7" s="10">
        <v>397</v>
      </c>
    </row>
    <row r="8" spans="2:65" ht="30" customHeight="1" x14ac:dyDescent="0.35">
      <c r="B8" s="11" t="s">
        <v>19</v>
      </c>
      <c r="C8" s="11">
        <v>2010</v>
      </c>
      <c r="D8" s="11">
        <v>990</v>
      </c>
      <c r="E8" s="11">
        <v>1015</v>
      </c>
      <c r="F8" s="11"/>
      <c r="G8" s="11">
        <v>282</v>
      </c>
      <c r="H8" s="11">
        <v>342</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744</v>
      </c>
      <c r="AG8" s="11">
        <v>813</v>
      </c>
      <c r="AH8" s="11">
        <v>263</v>
      </c>
      <c r="AI8" s="11"/>
      <c r="AJ8" s="11">
        <v>682</v>
      </c>
      <c r="AK8" s="11">
        <v>605</v>
      </c>
      <c r="AL8" s="11">
        <v>146</v>
      </c>
      <c r="AM8" s="11">
        <v>25</v>
      </c>
      <c r="AN8" s="11">
        <v>237</v>
      </c>
      <c r="AO8" s="11"/>
      <c r="AP8" s="11">
        <v>367</v>
      </c>
      <c r="AQ8" s="11">
        <v>780</v>
      </c>
      <c r="AR8" s="11">
        <v>175</v>
      </c>
      <c r="AS8" s="11">
        <v>233</v>
      </c>
      <c r="AT8" s="11">
        <v>107</v>
      </c>
      <c r="AU8" s="11"/>
      <c r="AV8" s="11">
        <v>804</v>
      </c>
      <c r="AW8" s="11">
        <v>326</v>
      </c>
      <c r="AX8" s="11">
        <v>150</v>
      </c>
      <c r="AY8" s="11">
        <v>281</v>
      </c>
      <c r="AZ8" s="11">
        <v>131</v>
      </c>
      <c r="BA8" s="11">
        <v>157</v>
      </c>
      <c r="BB8" s="11"/>
      <c r="BC8" s="11">
        <v>483</v>
      </c>
      <c r="BD8" s="11">
        <v>449</v>
      </c>
      <c r="BE8" s="11">
        <v>561</v>
      </c>
      <c r="BF8" s="11">
        <v>222</v>
      </c>
      <c r="BG8" s="11">
        <v>43</v>
      </c>
      <c r="BH8" s="11"/>
      <c r="BI8" s="11">
        <v>750</v>
      </c>
      <c r="BJ8" s="11">
        <v>435</v>
      </c>
      <c r="BK8" s="11">
        <v>135</v>
      </c>
      <c r="BL8" s="11">
        <v>175</v>
      </c>
      <c r="BM8" s="11">
        <v>412</v>
      </c>
    </row>
    <row r="9" spans="2:65" ht="43.5" x14ac:dyDescent="0.35">
      <c r="B9" s="21" t="s">
        <v>108</v>
      </c>
      <c r="C9" s="17">
        <v>0.11862979435169101</v>
      </c>
      <c r="D9" s="17">
        <v>0.14125619548309701</v>
      </c>
      <c r="E9" s="17">
        <v>9.7141216583900999E-2</v>
      </c>
      <c r="F9" s="17"/>
      <c r="G9" s="17">
        <v>8.4472293958507305E-2</v>
      </c>
      <c r="H9" s="17">
        <v>0.15321560357849501</v>
      </c>
      <c r="I9" s="17">
        <v>0.11999687119624</v>
      </c>
      <c r="J9" s="17">
        <v>0.123921103311207</v>
      </c>
      <c r="K9" s="17">
        <v>0.111086136980363</v>
      </c>
      <c r="L9" s="17">
        <v>0.11308508090108201</v>
      </c>
      <c r="M9" s="17"/>
      <c r="N9" s="17">
        <v>0.119322106198908</v>
      </c>
      <c r="O9" s="17">
        <v>0.105301050675604</v>
      </c>
      <c r="P9" s="17">
        <v>0.115546035131201</v>
      </c>
      <c r="Q9" s="17">
        <v>0.13638104866714101</v>
      </c>
      <c r="R9" s="17"/>
      <c r="S9" s="17">
        <v>0.15406946901645299</v>
      </c>
      <c r="T9" s="17">
        <v>8.6884793781199704E-2</v>
      </c>
      <c r="U9" s="17">
        <v>7.8275777485381101E-2</v>
      </c>
      <c r="V9" s="17">
        <v>0.10281535122398</v>
      </c>
      <c r="W9" s="17">
        <v>0.10754602242287201</v>
      </c>
      <c r="X9" s="17">
        <v>0.12615609613098999</v>
      </c>
      <c r="Y9" s="17">
        <v>0.15801898009523499</v>
      </c>
      <c r="Z9" s="17">
        <v>7.0048501554476103E-2</v>
      </c>
      <c r="AA9" s="17">
        <v>0.105115603908896</v>
      </c>
      <c r="AB9" s="17">
        <v>0.19073292535723599</v>
      </c>
      <c r="AC9" s="17">
        <v>8.2305129146835104E-2</v>
      </c>
      <c r="AD9" s="17">
        <v>0.102585890726283</v>
      </c>
      <c r="AE9" s="17"/>
      <c r="AF9" s="17">
        <v>0.16008403533726201</v>
      </c>
      <c r="AG9" s="17">
        <v>9.2032722649572102E-2</v>
      </c>
      <c r="AH9" s="17">
        <v>0.11771332006893399</v>
      </c>
      <c r="AI9" s="17"/>
      <c r="AJ9" s="17">
        <v>0.157959811783489</v>
      </c>
      <c r="AK9" s="17">
        <v>9.95945158595542E-2</v>
      </c>
      <c r="AL9" s="17">
        <v>7.3852171902473202E-2</v>
      </c>
      <c r="AM9" s="17">
        <v>0.32456036252369502</v>
      </c>
      <c r="AN9" s="17">
        <v>0.124360234611001</v>
      </c>
      <c r="AO9" s="17"/>
      <c r="AP9" s="17">
        <v>0.153672482956693</v>
      </c>
      <c r="AQ9" s="17">
        <v>9.3592912862502597E-2</v>
      </c>
      <c r="AR9" s="17">
        <v>4.9878520981213099E-2</v>
      </c>
      <c r="AS9" s="17">
        <v>0.24985904407294601</v>
      </c>
      <c r="AT9" s="17">
        <v>6.7997684931419097E-2</v>
      </c>
      <c r="AU9" s="17"/>
      <c r="AV9" s="17">
        <v>8.9912663632309806E-2</v>
      </c>
      <c r="AW9" s="17">
        <v>0.154921092177633</v>
      </c>
      <c r="AX9" s="17">
        <v>5.6647399577804701E-2</v>
      </c>
      <c r="AY9" s="17">
        <v>0.257573664673165</v>
      </c>
      <c r="AZ9" s="17">
        <v>5.5959092392689799E-2</v>
      </c>
      <c r="BA9" s="17">
        <v>8.5607250926112904E-2</v>
      </c>
      <c r="BB9" s="17"/>
      <c r="BC9" s="17">
        <v>0.111583150571772</v>
      </c>
      <c r="BD9" s="17">
        <v>9.8666900562332793E-2</v>
      </c>
      <c r="BE9" s="17">
        <v>0.11785998934901799</v>
      </c>
      <c r="BF9" s="17">
        <v>0.14449055804855199</v>
      </c>
      <c r="BG9" s="17">
        <v>0.24533393925916699</v>
      </c>
      <c r="BH9" s="17"/>
      <c r="BI9" s="17">
        <v>0.122761671465208</v>
      </c>
      <c r="BJ9" s="17">
        <v>0.107124368471438</v>
      </c>
      <c r="BK9" s="17">
        <v>0.104336336292051</v>
      </c>
      <c r="BL9" s="17">
        <v>0.146237074286097</v>
      </c>
      <c r="BM9" s="17">
        <v>0.122574852415301</v>
      </c>
    </row>
    <row r="10" spans="2:65" ht="43.5" x14ac:dyDescent="0.35">
      <c r="B10" s="21" t="s">
        <v>109</v>
      </c>
      <c r="C10" s="17">
        <v>0.14371899036168401</v>
      </c>
      <c r="D10" s="17">
        <v>0.13697094152398601</v>
      </c>
      <c r="E10" s="17">
        <v>0.14998279852430099</v>
      </c>
      <c r="F10" s="17"/>
      <c r="G10" s="17">
        <v>0.16007213127769501</v>
      </c>
      <c r="H10" s="17">
        <v>0.23104251369083101</v>
      </c>
      <c r="I10" s="17">
        <v>0.21371665740912901</v>
      </c>
      <c r="J10" s="17">
        <v>0.10084133424767799</v>
      </c>
      <c r="K10" s="17">
        <v>8.4233113619714695E-2</v>
      </c>
      <c r="L10" s="17">
        <v>7.9800274093034196E-2</v>
      </c>
      <c r="M10" s="17"/>
      <c r="N10" s="17">
        <v>0.13674936406108601</v>
      </c>
      <c r="O10" s="17">
        <v>0.13955514991395099</v>
      </c>
      <c r="P10" s="17">
        <v>0.140496484864297</v>
      </c>
      <c r="Q10" s="17">
        <v>0.160734156448956</v>
      </c>
      <c r="R10" s="17"/>
      <c r="S10" s="17">
        <v>0.15982578497219499</v>
      </c>
      <c r="T10" s="17">
        <v>9.2456156271833304E-2</v>
      </c>
      <c r="U10" s="17">
        <v>0.20165876715008799</v>
      </c>
      <c r="V10" s="17">
        <v>0.186290834277937</v>
      </c>
      <c r="W10" s="17">
        <v>0.123220246877177</v>
      </c>
      <c r="X10" s="17">
        <v>0.145784244926534</v>
      </c>
      <c r="Y10" s="17">
        <v>0.12257170388615</v>
      </c>
      <c r="Z10" s="17">
        <v>0.129810464420894</v>
      </c>
      <c r="AA10" s="17">
        <v>0.1428743356752</v>
      </c>
      <c r="AB10" s="17">
        <v>0.117374311094015</v>
      </c>
      <c r="AC10" s="17">
        <v>0.207908347326548</v>
      </c>
      <c r="AD10" s="17">
        <v>9.9150262368109199E-2</v>
      </c>
      <c r="AE10" s="17"/>
      <c r="AF10" s="17">
        <v>0.15076285977506099</v>
      </c>
      <c r="AG10" s="17">
        <v>0.13625884807344399</v>
      </c>
      <c r="AH10" s="17">
        <v>0.16899484061525299</v>
      </c>
      <c r="AI10" s="17"/>
      <c r="AJ10" s="17">
        <v>0.14226999448691099</v>
      </c>
      <c r="AK10" s="17">
        <v>0.173619897550466</v>
      </c>
      <c r="AL10" s="17">
        <v>7.2120738325293296E-2</v>
      </c>
      <c r="AM10" s="17">
        <v>0.167416484158878</v>
      </c>
      <c r="AN10" s="17">
        <v>0.164128925570767</v>
      </c>
      <c r="AO10" s="17"/>
      <c r="AP10" s="17">
        <v>0.164437352771267</v>
      </c>
      <c r="AQ10" s="17">
        <v>0.15771348289182699</v>
      </c>
      <c r="AR10" s="17">
        <v>0.101952962476616</v>
      </c>
      <c r="AS10" s="17">
        <v>0.15426711228051701</v>
      </c>
      <c r="AT10" s="17">
        <v>0.123659563368585</v>
      </c>
      <c r="AU10" s="17"/>
      <c r="AV10" s="17">
        <v>0.162469040554962</v>
      </c>
      <c r="AW10" s="17">
        <v>0.15926880564010301</v>
      </c>
      <c r="AX10" s="17">
        <v>7.8825132991584404E-2</v>
      </c>
      <c r="AY10" s="17">
        <v>0.159684848466879</v>
      </c>
      <c r="AZ10" s="17">
        <v>0.119827335291897</v>
      </c>
      <c r="BA10" s="17">
        <v>9.2132240212595404E-2</v>
      </c>
      <c r="BB10" s="17"/>
      <c r="BC10" s="17">
        <v>0.14400832795257201</v>
      </c>
      <c r="BD10" s="17">
        <v>0.144084059828051</v>
      </c>
      <c r="BE10" s="17">
        <v>0.13767257169782399</v>
      </c>
      <c r="BF10" s="17">
        <v>0.161854014922376</v>
      </c>
      <c r="BG10" s="17">
        <v>0.109683079588499</v>
      </c>
      <c r="BH10" s="17"/>
      <c r="BI10" s="17">
        <v>9.5779429744103597E-2</v>
      </c>
      <c r="BJ10" s="17">
        <v>0.173307703423453</v>
      </c>
      <c r="BK10" s="17">
        <v>0.246735812792644</v>
      </c>
      <c r="BL10" s="17">
        <v>0.18144269341799099</v>
      </c>
      <c r="BM10" s="17">
        <v>0.172169433737247</v>
      </c>
    </row>
    <row r="11" spans="2:65" ht="43.5" x14ac:dyDescent="0.35">
      <c r="B11" s="21" t="s">
        <v>110</v>
      </c>
      <c r="C11" s="17">
        <v>0.28644328654697598</v>
      </c>
      <c r="D11" s="17">
        <v>0.301101323110681</v>
      </c>
      <c r="E11" s="17">
        <v>0.27355471386108898</v>
      </c>
      <c r="F11" s="17"/>
      <c r="G11" s="17">
        <v>0.235154799690836</v>
      </c>
      <c r="H11" s="17">
        <v>0.26308820203654099</v>
      </c>
      <c r="I11" s="17">
        <v>0.28250293964675199</v>
      </c>
      <c r="J11" s="17">
        <v>0.324130355634208</v>
      </c>
      <c r="K11" s="17">
        <v>0.269710124752015</v>
      </c>
      <c r="L11" s="17">
        <v>0.32371035494726202</v>
      </c>
      <c r="M11" s="17"/>
      <c r="N11" s="17">
        <v>0.27890467556239001</v>
      </c>
      <c r="O11" s="17">
        <v>0.27417676000171598</v>
      </c>
      <c r="P11" s="17">
        <v>0.33592489836212702</v>
      </c>
      <c r="Q11" s="17">
        <v>0.26418165536705901</v>
      </c>
      <c r="R11" s="17"/>
      <c r="S11" s="17">
        <v>0.30106862405206503</v>
      </c>
      <c r="T11" s="17">
        <v>0.31959169034930601</v>
      </c>
      <c r="U11" s="17">
        <v>0.26979556553365103</v>
      </c>
      <c r="V11" s="17">
        <v>0.26452676257920998</v>
      </c>
      <c r="W11" s="17">
        <v>0.29560953052108602</v>
      </c>
      <c r="X11" s="17">
        <v>0.230628422961486</v>
      </c>
      <c r="Y11" s="17">
        <v>0.29411763699375298</v>
      </c>
      <c r="Z11" s="17">
        <v>0.35188351626688402</v>
      </c>
      <c r="AA11" s="17">
        <v>0.32733515564140597</v>
      </c>
      <c r="AB11" s="17">
        <v>0.25357632159590698</v>
      </c>
      <c r="AC11" s="17">
        <v>0.23690528854978499</v>
      </c>
      <c r="AD11" s="17">
        <v>0.25542684807474503</v>
      </c>
      <c r="AE11" s="17"/>
      <c r="AF11" s="17">
        <v>0.31781480143906399</v>
      </c>
      <c r="AG11" s="17">
        <v>0.28054512177343899</v>
      </c>
      <c r="AH11" s="17">
        <v>0.28999303242938201</v>
      </c>
      <c r="AI11" s="17"/>
      <c r="AJ11" s="17">
        <v>0.33998161148178102</v>
      </c>
      <c r="AK11" s="17">
        <v>0.28259313665651298</v>
      </c>
      <c r="AL11" s="17">
        <v>0.28168654545167299</v>
      </c>
      <c r="AM11" s="17">
        <v>0.23188668433259299</v>
      </c>
      <c r="AN11" s="17">
        <v>0.21679663914543201</v>
      </c>
      <c r="AO11" s="17"/>
      <c r="AP11" s="17">
        <v>0.32854789152186398</v>
      </c>
      <c r="AQ11" s="17">
        <v>0.32400929028300202</v>
      </c>
      <c r="AR11" s="17">
        <v>0.22077965141907499</v>
      </c>
      <c r="AS11" s="17">
        <v>0.30625971582887501</v>
      </c>
      <c r="AT11" s="17">
        <v>0.104262204523805</v>
      </c>
      <c r="AU11" s="17"/>
      <c r="AV11" s="17">
        <v>0.32704687394000298</v>
      </c>
      <c r="AW11" s="17">
        <v>0.33731637642721901</v>
      </c>
      <c r="AX11" s="17">
        <v>0.25391741875999402</v>
      </c>
      <c r="AY11" s="17">
        <v>0.27243887819714402</v>
      </c>
      <c r="AZ11" s="17">
        <v>0.12411283572433</v>
      </c>
      <c r="BA11" s="17">
        <v>0.239428365749149</v>
      </c>
      <c r="BB11" s="17"/>
      <c r="BC11" s="17">
        <v>0.30519589961448401</v>
      </c>
      <c r="BD11" s="17">
        <v>0.27714575806898401</v>
      </c>
      <c r="BE11" s="17">
        <v>0.26883697703467402</v>
      </c>
      <c r="BF11" s="17">
        <v>0.27994446763692399</v>
      </c>
      <c r="BG11" s="17">
        <v>0.28434714109286402</v>
      </c>
      <c r="BH11" s="17"/>
      <c r="BI11" s="17">
        <v>0.295988595995472</v>
      </c>
      <c r="BJ11" s="17">
        <v>0.30399689674752201</v>
      </c>
      <c r="BK11" s="17">
        <v>0.25090562848662601</v>
      </c>
      <c r="BL11" s="17">
        <v>0.33247707608747001</v>
      </c>
      <c r="BM11" s="17">
        <v>0.25615806613578102</v>
      </c>
    </row>
    <row r="12" spans="2:65" ht="43.5" x14ac:dyDescent="0.35">
      <c r="B12" s="21" t="s">
        <v>111</v>
      </c>
      <c r="C12" s="17">
        <v>0.21491717439953001</v>
      </c>
      <c r="D12" s="17">
        <v>0.21698253802940801</v>
      </c>
      <c r="E12" s="17">
        <v>0.21290152877764901</v>
      </c>
      <c r="F12" s="17"/>
      <c r="G12" s="17">
        <v>0.27436906663265098</v>
      </c>
      <c r="H12" s="17">
        <v>0.183044334777966</v>
      </c>
      <c r="I12" s="17">
        <v>0.19922178656485401</v>
      </c>
      <c r="J12" s="17">
        <v>0.21832899288708199</v>
      </c>
      <c r="K12" s="17">
        <v>0.224476559282479</v>
      </c>
      <c r="L12" s="17">
        <v>0.20451135443725799</v>
      </c>
      <c r="M12" s="17"/>
      <c r="N12" s="17">
        <v>0.24501898636540101</v>
      </c>
      <c r="O12" s="17">
        <v>0.24481936931207501</v>
      </c>
      <c r="P12" s="17">
        <v>0.18551148539750001</v>
      </c>
      <c r="Q12" s="17">
        <v>0.17664099852251</v>
      </c>
      <c r="R12" s="17"/>
      <c r="S12" s="17">
        <v>0.17832058252233399</v>
      </c>
      <c r="T12" s="17">
        <v>0.207408853634167</v>
      </c>
      <c r="U12" s="17">
        <v>0.20134999127869599</v>
      </c>
      <c r="V12" s="17">
        <v>0.18872083859911601</v>
      </c>
      <c r="W12" s="17">
        <v>0.227548166120112</v>
      </c>
      <c r="X12" s="17">
        <v>0.26956788214718702</v>
      </c>
      <c r="Y12" s="17">
        <v>0.249707749372374</v>
      </c>
      <c r="Z12" s="17">
        <v>0.26575055181901203</v>
      </c>
      <c r="AA12" s="17">
        <v>0.208321736707264</v>
      </c>
      <c r="AB12" s="17">
        <v>0.21272588467733</v>
      </c>
      <c r="AC12" s="17">
        <v>0.17638887544187201</v>
      </c>
      <c r="AD12" s="17">
        <v>0.27447272407812401</v>
      </c>
      <c r="AE12" s="17"/>
      <c r="AF12" s="17">
        <v>0.161670750340493</v>
      </c>
      <c r="AG12" s="17">
        <v>0.25376063134290999</v>
      </c>
      <c r="AH12" s="17">
        <v>0.174166772549146</v>
      </c>
      <c r="AI12" s="17"/>
      <c r="AJ12" s="17">
        <v>0.17285572620296699</v>
      </c>
      <c r="AK12" s="17">
        <v>0.237284538876224</v>
      </c>
      <c r="AL12" s="17">
        <v>0.24654434289800001</v>
      </c>
      <c r="AM12" s="17">
        <v>3.2664989226211E-2</v>
      </c>
      <c r="AN12" s="17">
        <v>0.19696858750847299</v>
      </c>
      <c r="AO12" s="17"/>
      <c r="AP12" s="17">
        <v>0.165301091978937</v>
      </c>
      <c r="AQ12" s="17">
        <v>0.23862182447779501</v>
      </c>
      <c r="AR12" s="17">
        <v>0.26728935369407397</v>
      </c>
      <c r="AS12" s="17">
        <v>0.13024812821262799</v>
      </c>
      <c r="AT12" s="17">
        <v>0.29564953690920398</v>
      </c>
      <c r="AU12" s="17"/>
      <c r="AV12" s="17">
        <v>0.24611258569889</v>
      </c>
      <c r="AW12" s="17">
        <v>0.17382578326463599</v>
      </c>
      <c r="AX12" s="17">
        <v>0.25132254801292198</v>
      </c>
      <c r="AY12" s="17">
        <v>0.13735996420757501</v>
      </c>
      <c r="AZ12" s="17">
        <v>0.26490420322663399</v>
      </c>
      <c r="BA12" s="17">
        <v>0.18669131518146001</v>
      </c>
      <c r="BB12" s="17"/>
      <c r="BC12" s="17">
        <v>0.192537205091419</v>
      </c>
      <c r="BD12" s="17">
        <v>0.215661389586814</v>
      </c>
      <c r="BE12" s="17">
        <v>0.235538658875794</v>
      </c>
      <c r="BF12" s="17">
        <v>0.25978805243445402</v>
      </c>
      <c r="BG12" s="17">
        <v>0.21304880414966601</v>
      </c>
      <c r="BH12" s="17"/>
      <c r="BI12" s="17">
        <v>0.22457975729608801</v>
      </c>
      <c r="BJ12" s="17">
        <v>0.22744351203243901</v>
      </c>
      <c r="BK12" s="17">
        <v>0.1231817768445</v>
      </c>
      <c r="BL12" s="17">
        <v>0.13004019881036899</v>
      </c>
      <c r="BM12" s="17">
        <v>0.22946647396086201</v>
      </c>
    </row>
    <row r="13" spans="2:65" ht="43.5" x14ac:dyDescent="0.35">
      <c r="B13" s="21" t="s">
        <v>112</v>
      </c>
      <c r="C13" s="17">
        <v>0.117101891868272</v>
      </c>
      <c r="D13" s="17">
        <v>0.110826743522228</v>
      </c>
      <c r="E13" s="17">
        <v>0.12096123410453601</v>
      </c>
      <c r="F13" s="17"/>
      <c r="G13" s="17">
        <v>0.16345866513176899</v>
      </c>
      <c r="H13" s="17">
        <v>8.45889005682912E-2</v>
      </c>
      <c r="I13" s="17">
        <v>8.6499763703383997E-2</v>
      </c>
      <c r="J13" s="17">
        <v>0.118476112825873</v>
      </c>
      <c r="K13" s="17">
        <v>0.156583985531524</v>
      </c>
      <c r="L13" s="17">
        <v>0.109599983988438</v>
      </c>
      <c r="M13" s="17"/>
      <c r="N13" s="17">
        <v>0.125147496672429</v>
      </c>
      <c r="O13" s="17">
        <v>0.108358014678985</v>
      </c>
      <c r="P13" s="17">
        <v>9.4317187991511606E-2</v>
      </c>
      <c r="Q13" s="17">
        <v>0.13353142518587499</v>
      </c>
      <c r="R13" s="17"/>
      <c r="S13" s="17">
        <v>0.10040336972036699</v>
      </c>
      <c r="T13" s="17">
        <v>0.15775291446466599</v>
      </c>
      <c r="U13" s="17">
        <v>9.26348416473603E-2</v>
      </c>
      <c r="V13" s="17">
        <v>0.139686790313648</v>
      </c>
      <c r="W13" s="17">
        <v>0.12422844755758</v>
      </c>
      <c r="X13" s="17">
        <v>9.4120031559197903E-2</v>
      </c>
      <c r="Y13" s="17">
        <v>0.10817723226231001</v>
      </c>
      <c r="Z13" s="17">
        <v>9.6764481978970404E-2</v>
      </c>
      <c r="AA13" s="17">
        <v>0.101192817761181</v>
      </c>
      <c r="AB13" s="17">
        <v>0.11459653145491901</v>
      </c>
      <c r="AC13" s="17">
        <v>0.163088308240497</v>
      </c>
      <c r="AD13" s="17">
        <v>0.10839684435140599</v>
      </c>
      <c r="AE13" s="17"/>
      <c r="AF13" s="17">
        <v>8.0022904123030994E-2</v>
      </c>
      <c r="AG13" s="17">
        <v>0.13576275278427799</v>
      </c>
      <c r="AH13" s="17">
        <v>0.107106699769199</v>
      </c>
      <c r="AI13" s="17"/>
      <c r="AJ13" s="17">
        <v>7.6194193757481501E-2</v>
      </c>
      <c r="AK13" s="17">
        <v>0.10472153504500401</v>
      </c>
      <c r="AL13" s="17">
        <v>0.19498494993145399</v>
      </c>
      <c r="AM13" s="17">
        <v>7.6956052404789005E-2</v>
      </c>
      <c r="AN13" s="17">
        <v>0.11412464913796901</v>
      </c>
      <c r="AO13" s="17"/>
      <c r="AP13" s="17">
        <v>7.2927509376781705E-2</v>
      </c>
      <c r="AQ13" s="17">
        <v>8.2362979052942695E-2</v>
      </c>
      <c r="AR13" s="17">
        <v>0.22751932279154999</v>
      </c>
      <c r="AS13" s="17">
        <v>7.5266179686614795E-2</v>
      </c>
      <c r="AT13" s="17">
        <v>0.36611044104440899</v>
      </c>
      <c r="AU13" s="17"/>
      <c r="AV13" s="17">
        <v>7.89015374393989E-2</v>
      </c>
      <c r="AW13" s="17">
        <v>6.8623272823809506E-2</v>
      </c>
      <c r="AX13" s="17">
        <v>0.26243040019754899</v>
      </c>
      <c r="AY13" s="17">
        <v>6.4047934676160906E-2</v>
      </c>
      <c r="AZ13" s="17">
        <v>0.38457618075549699</v>
      </c>
      <c r="BA13" s="17">
        <v>0.102373057441056</v>
      </c>
      <c r="BB13" s="17"/>
      <c r="BC13" s="17">
        <v>0.100812965722322</v>
      </c>
      <c r="BD13" s="17">
        <v>0.132795995740108</v>
      </c>
      <c r="BE13" s="17">
        <v>0.132920415646024</v>
      </c>
      <c r="BF13" s="17">
        <v>9.3177870539914595E-2</v>
      </c>
      <c r="BG13" s="17">
        <v>0.133072283907813</v>
      </c>
      <c r="BH13" s="17"/>
      <c r="BI13" s="17">
        <v>0.122137968587264</v>
      </c>
      <c r="BJ13" s="17">
        <v>9.8944303151602506E-2</v>
      </c>
      <c r="BK13" s="17">
        <v>0.118546055912089</v>
      </c>
      <c r="BL13" s="17">
        <v>0.109513904298344</v>
      </c>
      <c r="BM13" s="17">
        <v>0.106475477698896</v>
      </c>
    </row>
    <row r="14" spans="2:65" x14ac:dyDescent="0.35">
      <c r="B14" s="21" t="s">
        <v>81</v>
      </c>
      <c r="C14" s="22">
        <v>0.119188862471847</v>
      </c>
      <c r="D14" s="22">
        <v>9.28622583306003E-2</v>
      </c>
      <c r="E14" s="22">
        <v>0.14545850814852401</v>
      </c>
      <c r="F14" s="22"/>
      <c r="G14" s="22">
        <v>8.2473043308541702E-2</v>
      </c>
      <c r="H14" s="22">
        <v>8.5020445347875701E-2</v>
      </c>
      <c r="I14" s="22">
        <v>9.80619814796405E-2</v>
      </c>
      <c r="J14" s="22">
        <v>0.114302101093951</v>
      </c>
      <c r="K14" s="22">
        <v>0.15391007983390501</v>
      </c>
      <c r="L14" s="22">
        <v>0.16929295163292599</v>
      </c>
      <c r="M14" s="22"/>
      <c r="N14" s="22">
        <v>9.4857371139786401E-2</v>
      </c>
      <c r="O14" s="22">
        <v>0.12778965541766801</v>
      </c>
      <c r="P14" s="22">
        <v>0.128203908253363</v>
      </c>
      <c r="Q14" s="22">
        <v>0.12853071580845901</v>
      </c>
      <c r="R14" s="22"/>
      <c r="S14" s="22">
        <v>0.106312169716585</v>
      </c>
      <c r="T14" s="22">
        <v>0.135905591498827</v>
      </c>
      <c r="U14" s="22">
        <v>0.156285056904823</v>
      </c>
      <c r="V14" s="22">
        <v>0.117959423006108</v>
      </c>
      <c r="W14" s="22">
        <v>0.121847586501172</v>
      </c>
      <c r="X14" s="22">
        <v>0.133743322274605</v>
      </c>
      <c r="Y14" s="22">
        <v>6.7406697390178905E-2</v>
      </c>
      <c r="Z14" s="22">
        <v>8.5742483959764706E-2</v>
      </c>
      <c r="AA14" s="22">
        <v>0.115160350306052</v>
      </c>
      <c r="AB14" s="22">
        <v>0.11099402582059401</v>
      </c>
      <c r="AC14" s="22">
        <v>0.13340405129446301</v>
      </c>
      <c r="AD14" s="22">
        <v>0.15996743040133299</v>
      </c>
      <c r="AE14" s="22"/>
      <c r="AF14" s="22">
        <v>0.12964464898508901</v>
      </c>
      <c r="AG14" s="22">
        <v>0.10163992337635699</v>
      </c>
      <c r="AH14" s="22">
        <v>0.142025334568085</v>
      </c>
      <c r="AI14" s="22"/>
      <c r="AJ14" s="22">
        <v>0.11073866228737</v>
      </c>
      <c r="AK14" s="22">
        <v>0.102186376012239</v>
      </c>
      <c r="AL14" s="22">
        <v>0.13081125149110701</v>
      </c>
      <c r="AM14" s="22">
        <v>0.16651542735383401</v>
      </c>
      <c r="AN14" s="22">
        <v>0.183620964026358</v>
      </c>
      <c r="AO14" s="22"/>
      <c r="AP14" s="22">
        <v>0.11511367139445799</v>
      </c>
      <c r="AQ14" s="22">
        <v>0.103699510431932</v>
      </c>
      <c r="AR14" s="22">
        <v>0.13258018863747201</v>
      </c>
      <c r="AS14" s="22">
        <v>8.4099819918419097E-2</v>
      </c>
      <c r="AT14" s="22">
        <v>4.2320569222578201E-2</v>
      </c>
      <c r="AU14" s="22"/>
      <c r="AV14" s="22">
        <v>9.5557298734436094E-2</v>
      </c>
      <c r="AW14" s="22">
        <v>0.10604466966659901</v>
      </c>
      <c r="AX14" s="22">
        <v>9.6857100460145798E-2</v>
      </c>
      <c r="AY14" s="22">
        <v>0.108894709779076</v>
      </c>
      <c r="AZ14" s="22">
        <v>5.0620352608951799E-2</v>
      </c>
      <c r="BA14" s="22">
        <v>0.29376777048962699</v>
      </c>
      <c r="BB14" s="22"/>
      <c r="BC14" s="22">
        <v>0.14586245104742901</v>
      </c>
      <c r="BD14" s="22">
        <v>0.13164589621371001</v>
      </c>
      <c r="BE14" s="22">
        <v>0.107171387396665</v>
      </c>
      <c r="BF14" s="22">
        <v>6.0745036417780299E-2</v>
      </c>
      <c r="BG14" s="22">
        <v>1.45147520019904E-2</v>
      </c>
      <c r="BH14" s="22"/>
      <c r="BI14" s="22">
        <v>0.13875257691186399</v>
      </c>
      <c r="BJ14" s="22">
        <v>8.9183216173544799E-2</v>
      </c>
      <c r="BK14" s="22">
        <v>0.15629438967209</v>
      </c>
      <c r="BL14" s="22">
        <v>0.10028905309972901</v>
      </c>
      <c r="BM14" s="22">
        <v>0.113155696051913</v>
      </c>
    </row>
    <row r="15" spans="2:65" x14ac:dyDescent="0.35">
      <c r="B15" s="16"/>
    </row>
    <row r="16" spans="2:65" x14ac:dyDescent="0.35">
      <c r="B16" t="s">
        <v>87</v>
      </c>
    </row>
    <row r="17" spans="2:2" x14ac:dyDescent="0.35">
      <c r="B17" t="s">
        <v>88</v>
      </c>
    </row>
    <row r="19" spans="2:2" x14ac:dyDescent="0.35">
      <c r="B19" s="8" t="str">
        <f>HYPERLINK("#'Contents'!A1", "Return to Contents")</f>
        <v>Return to Contents</v>
      </c>
    </row>
  </sheetData>
  <mergeCells count="11">
    <mergeCell ref="D2:BE2"/>
    <mergeCell ref="AJ5:AN5"/>
    <mergeCell ref="AP5:AT5"/>
    <mergeCell ref="AV5:BA5"/>
    <mergeCell ref="BC5:BG5"/>
    <mergeCell ref="BI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Sheet</vt:lpstr>
      <vt:lpstr>Contents</vt:lpstr>
      <vt:lpstr>Full Results</vt:lpstr>
      <vt:lpstr>Table 1</vt:lpstr>
      <vt:lpstr>Table 2</vt:lpstr>
      <vt:lpstr>Table 3</vt:lpstr>
      <vt:lpstr>Table 4</vt:lpstr>
      <vt:lpstr>Table 5</vt:lpstr>
      <vt:lpstr>Table 6</vt:lpstr>
      <vt:lpstr>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2024-07-25T13:13:22Z</dcterms:created>
  <dcterms:modified xsi:type="dcterms:W3CDTF">2024-10-07T16:21:21Z</dcterms:modified>
</cp:coreProperties>
</file>